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28320" windowHeight="12135" activeTab="1"/>
  </bookViews>
  <sheets>
    <sheet name="Лист1" sheetId="1" r:id="rId1"/>
    <sheet name="Акт. перечень" sheetId="2" r:id="rId2"/>
    <sheet name="Средства ФБ по направлениям" sheetId="3" r:id="rId3"/>
    <sheet name="Навигация по направлениям" sheetId="4" r:id="rId4"/>
    <sheet name="Меры группы ВЭБ.РФ" sheetId="5" r:id="rId5"/>
  </sheets>
  <definedNames>
    <definedName name="_xlnm._FilterDatabase" localSheetId="1" hidden="1">'Акт. перечень'!$A$2:$P$133</definedName>
    <definedName name="_xlnm._FilterDatabase" localSheetId="4" hidden="1">'Меры группы ВЭБ.РФ'!$A$2:$Z$193</definedName>
    <definedName name="Z_477D528D_03E4_45E4_AEC0_4498EE9A3755_.wvu.FilterData" localSheetId="1" hidden="1">'Акт. перечень'!$A$2:$J$106</definedName>
    <definedName name="Катег">Лист1!$A$2:$A$35</definedName>
    <definedName name="категор">Лист1!$A$2:$A$35</definedName>
    <definedName name="Кл">Лист1!$A$38:$A$41</definedName>
    <definedName name="Клиент">Лист1!$A$33:$A$35</definedName>
    <definedName name="Раздел">Лист1!$A$44:$A$55</definedName>
  </definedNames>
  <calcPr calcId="114210"/>
  <customWorkbookViews>
    <customWorkbookView name="Алексеев Сергей Олегович - Личное представление" guid="{477D528D-03E4-45E4-AEC0-4498EE9A3755}" maximized="1" windowWidth="0" windowHeight="0" activeSheetId="0"/>
  </customWorkbookViews>
</workbook>
</file>

<file path=xl/calcChain.xml><?xml version="1.0" encoding="utf-8"?>
<calcChain xmlns="http://schemas.openxmlformats.org/spreadsheetml/2006/main">
  <c r="Z148" i="5"/>
  <c r="Z147"/>
  <c r="B28" i="3"/>
  <c r="AL21"/>
  <c r="AK21"/>
  <c r="AJ21"/>
  <c r="AO20"/>
  <c r="AN20"/>
  <c r="AM20"/>
  <c r="AO19"/>
  <c r="AN19"/>
  <c r="AM19"/>
  <c r="AF18"/>
  <c r="AF22"/>
  <c r="AE18"/>
  <c r="AE22"/>
  <c r="AD18"/>
  <c r="AD22"/>
  <c r="AC17"/>
  <c r="AB17"/>
  <c r="AA17"/>
  <c r="AO16"/>
  <c r="AN16"/>
  <c r="AO15"/>
  <c r="AO14"/>
  <c r="AO22"/>
  <c r="E32"/>
  <c r="AN14"/>
  <c r="AL13"/>
  <c r="AK13"/>
  <c r="AJ13"/>
  <c r="T12"/>
  <c r="S12"/>
  <c r="R12"/>
  <c r="AL11"/>
  <c r="AK11"/>
  <c r="AJ11"/>
  <c r="K11"/>
  <c r="J11"/>
  <c r="I11"/>
  <c r="AL10"/>
  <c r="AK10"/>
  <c r="AJ10"/>
  <c r="R10"/>
  <c r="N10"/>
  <c r="M10"/>
  <c r="L10"/>
  <c r="AL9"/>
  <c r="AL22"/>
  <c r="AK9"/>
  <c r="AK22"/>
  <c r="AJ9"/>
  <c r="AJ22"/>
  <c r="AI9"/>
  <c r="AI22"/>
  <c r="AH9"/>
  <c r="AH22"/>
  <c r="AG9"/>
  <c r="AG22"/>
  <c r="AC9"/>
  <c r="AC22"/>
  <c r="E30"/>
  <c r="AB9"/>
  <c r="AB22"/>
  <c r="D30"/>
  <c r="AA9"/>
  <c r="AA22"/>
  <c r="C30"/>
  <c r="Z9"/>
  <c r="Z22"/>
  <c r="Y9"/>
  <c r="Y22"/>
  <c r="X9"/>
  <c r="X22"/>
  <c r="W9"/>
  <c r="W22"/>
  <c r="V9"/>
  <c r="V22"/>
  <c r="U9"/>
  <c r="U22"/>
  <c r="T9"/>
  <c r="S9"/>
  <c r="R9"/>
  <c r="R22"/>
  <c r="Q9"/>
  <c r="P9"/>
  <c r="O9"/>
  <c r="N9"/>
  <c r="N22"/>
  <c r="M9"/>
  <c r="M22"/>
  <c r="L9"/>
  <c r="L22"/>
  <c r="H9"/>
  <c r="H22"/>
  <c r="G9"/>
  <c r="G22"/>
  <c r="F9"/>
  <c r="F22"/>
  <c r="AR8"/>
  <c r="AR22"/>
  <c r="E31"/>
  <c r="AQ8"/>
  <c r="AQ22"/>
  <c r="D31"/>
  <c r="AP8"/>
  <c r="AP22"/>
  <c r="C31"/>
  <c r="K7"/>
  <c r="K22"/>
  <c r="E28"/>
  <c r="J7"/>
  <c r="J22"/>
  <c r="D28"/>
  <c r="I7"/>
  <c r="I22"/>
  <c r="C28"/>
  <c r="Q5"/>
  <c r="Q22"/>
  <c r="P5"/>
  <c r="P22"/>
  <c r="O5"/>
  <c r="O22"/>
  <c r="E5"/>
  <c r="E22"/>
  <c r="E27"/>
  <c r="D5"/>
  <c r="D22"/>
  <c r="D27"/>
  <c r="C5"/>
  <c r="C22"/>
  <c r="C27"/>
  <c r="L91" i="2"/>
  <c r="AM16" i="3"/>
  <c r="N83" i="2"/>
  <c r="N133"/>
  <c r="M83"/>
  <c r="AN15" i="3"/>
  <c r="L83" i="2"/>
  <c r="AM15" i="3"/>
  <c r="L82" i="2"/>
  <c r="L78"/>
  <c r="AM14" i="3"/>
  <c r="AM22"/>
  <c r="C32"/>
  <c r="N62" i="2"/>
  <c r="T10" i="3"/>
  <c r="M62" i="2"/>
  <c r="S10" i="3"/>
  <c r="S22"/>
  <c r="D29"/>
  <c r="AN22"/>
  <c r="D32"/>
  <c r="D33"/>
  <c r="C29"/>
  <c r="T22"/>
  <c r="E29"/>
  <c r="E33"/>
  <c r="C33"/>
  <c r="L133" i="2"/>
  <c r="M133"/>
</calcChain>
</file>

<file path=xl/sharedStrings.xml><?xml version="1.0" encoding="utf-8"?>
<sst xmlns="http://schemas.openxmlformats.org/spreadsheetml/2006/main" count="5491" uniqueCount="1981">
  <si>
    <t>Создание детских технопарков «Кванториум»</t>
  </si>
  <si>
    <t>Субсидия на поддержку реализации мероприятия 3.5 «Создание условий, обеспечивающих доступность дополнительных общеобразовательных программ естественнонаучной и технической направленности для обучающихся» Федеральной целевой программе развития образования на 2016 - 2020 годы"</t>
  </si>
  <si>
    <t>Постановление Правительства РФ от 23.05.2015 N 497 (ред. от 22.11.2017) "О Федеральной целевой программе развития образования на 2016 - 2020 годы"</t>
  </si>
  <si>
    <t>Субъекты Российской Федерации, подавшие заявку на участие в отборе, которая предоставляет по форме и содержанию в соответствии с объявлением.</t>
  </si>
  <si>
    <t>Субъект Российской Федерации подает заявку согласно рекомендуемому образцу, методическим рекомендациям к заполнению образца.</t>
  </si>
  <si>
    <t>Критерии отбора субъектов Российской Федерации:</t>
  </si>
  <si>
    <t>В составе заявки представляются следующие документы и сведения:</t>
  </si>
  <si>
    <t>1.потребность в обеспечении необходимого уровня развития системы образования субъекта Российской Федерации по соответствующему мероприятию модернизации образования, обеспечивающего достижение целей предоставления субсидии, с учетом комплексных показателей, в частности опыта выполнения в субъекте Российской Федерации масштабных (общероссийских, межрегиональных) программ и проектов в сфере образования, а также кадрового потенциала субъекта Российской Федерации различного уровня по видам образования;</t>
  </si>
  <si>
    <r>
      <t>1.</t>
    </r>
    <r>
      <rPr>
        <sz val="7"/>
        <color indexed="8"/>
        <rFont val="Times New Roman"/>
      </rPr>
      <t xml:space="preserve">    </t>
    </r>
    <r>
      <rPr>
        <sz val="10"/>
        <color indexed="8"/>
        <rFont val="Times New Roman"/>
      </rPr>
      <t>Документ, подтверждающий наличие в бюджете субъекта Российской Федерации бюджетных ассигнований на исполнение расходного обязательства субъекта Российской Федерации, на исполнение которого предоставляется субсидия (выписка из закона о бюджете) или гарантийное письмо;</t>
    </r>
  </si>
  <si>
    <t>2. ожидаемые результаты проведения мероприятия, реализуемых за счет предоставления субсидии, скоординированных по срокам, ресурсам и исполнителям и обеспечивающих в комплексе достижение запланированных результатов Федеральной целевой программы развития образования на 2016 - 2020 годы;</t>
  </si>
  <si>
    <r>
      <t>2.</t>
    </r>
    <r>
      <rPr>
        <sz val="7"/>
        <color indexed="8"/>
        <rFont val="Times New Roman"/>
      </rPr>
      <t xml:space="preserve">    </t>
    </r>
    <r>
      <rPr>
        <sz val="10"/>
        <color indexed="8"/>
        <rFont val="Times New Roman"/>
      </rPr>
      <t>Копию утвержденной региональной программы развития образования (государственной программы развития образования субъекта Российской Федерации), направленной на достижение в том числе целей и задач, соответствующих мероприятиям Федеральной целевой программы развития образования на 2016 - 2020 годы, в рамках которых предоставляется субсидия или гарантийное письмо;</t>
    </r>
  </si>
  <si>
    <t>3. наличие и объемы внебюджетных средств, привлекаемых субъектом Российской Федерации на софинансирование региональных программ.</t>
  </si>
  <si>
    <r>
      <t>3.</t>
    </r>
    <r>
      <rPr>
        <sz val="7"/>
        <color indexed="8"/>
        <rFont val="Times New Roman"/>
      </rPr>
      <t xml:space="preserve">    </t>
    </r>
    <r>
      <rPr>
        <sz val="10"/>
        <color indexed="8"/>
        <rFont val="Times New Roman"/>
      </rPr>
      <t>Концепцию выполнения работ в рамках заявки, содержащую информацию о мероприятиях, сроках и объемах финансирования и софинансирования мероприятий в рамках реализации предоставленной субсидии на 2018-2020 годы;</t>
    </r>
  </si>
  <si>
    <r>
      <t>4.</t>
    </r>
    <r>
      <rPr>
        <sz val="7"/>
        <color indexed="8"/>
        <rFont val="Times New Roman"/>
      </rPr>
      <t xml:space="preserve">    </t>
    </r>
    <r>
      <rPr>
        <sz val="10"/>
        <color indexed="8"/>
        <rFont val="Times New Roman"/>
      </rPr>
      <t>Проект соглашения о предоставлении субсидии бюджету субъекта Российской Федерации из федерального бюджета на финансовое обеспечение мероприятий Федеральной целевой программы развития образования на 2016 - 2020 годы</t>
    </r>
  </si>
  <si>
    <t>Субсидии не предоставляются</t>
  </si>
  <si>
    <t>Субъектам Российской Федерации-победителям отборов на 2016 или 2017 или 2018 годы региональных программ развития образования в целях предоставления бюджетам субъектов Российской Федерации субсидий на поддержку реализации мероприятий 3.5 «Создание условий, обеспечивающих доступность дополнительных общеобразовательных программ естественнонаучной и технической направленности для обучающихся» Федеральной целевой программе развития образования на 2016 - 2020 годы"</t>
  </si>
  <si>
    <t xml:space="preserve">Единый перечень мер поддержек монопрофильных муниципальных образований Российской Федерации </t>
  </si>
  <si>
    <t>Единый перечень мер поддержки монопрофильных муниципальных образований Российской Федерации (первая страница продолжения)</t>
  </si>
  <si>
    <t>тыс. руб.</t>
  </si>
  <si>
    <t>№п/п</t>
  </si>
  <si>
    <t>Наименование меры поддержки моногородов</t>
  </si>
  <si>
    <t>Краткое описание содержания меры</t>
  </si>
  <si>
    <t>Характеристика меры поддержки</t>
  </si>
  <si>
    <t>Законодательное/нормативное обеспечение реализации меры поддержки</t>
  </si>
  <si>
    <t>Субъект поддержки (включая основные требования к получателю)</t>
  </si>
  <si>
    <t>Порядок получения меры поддержки моногородов</t>
  </si>
  <si>
    <t>Администратор</t>
  </si>
  <si>
    <t>Ссылка</t>
  </si>
  <si>
    <t>НПА</t>
  </si>
  <si>
    <r>
      <t xml:space="preserve">Субъект поддержки </t>
    </r>
    <r>
      <rPr>
        <i/>
        <sz val="10"/>
        <color indexed="8"/>
        <rFont val="Times New Roman"/>
      </rPr>
      <t>(ИП / ЮЛ / НКО / субъект РФ / учреждения социальной сферы)</t>
    </r>
  </si>
  <si>
    <r>
      <t xml:space="preserve">Стадия проекта </t>
    </r>
    <r>
      <rPr>
        <i/>
        <sz val="10"/>
        <color indexed="8"/>
        <rFont val="Times New Roman"/>
      </rPr>
      <t>(модернизация действующего предприятия / создание нового бизнеса / обеспечение текущей деятельности / поддержка экспорта / новый социальный проект / прочее)</t>
    </r>
  </si>
  <si>
    <r>
      <t xml:space="preserve">Вид поддержки </t>
    </r>
    <r>
      <rPr>
        <i/>
        <sz val="10"/>
        <color indexed="8"/>
        <rFont val="Times New Roman"/>
      </rPr>
      <t>(кредитование, займ, участие в капитале / лизинг / гарантии / субсидирование / гранты / межбюджетные трансферты / создание инфраструктуры / консультирование / режим благоприятствования/ прочее)</t>
    </r>
  </si>
  <si>
    <r>
      <t xml:space="preserve">Канал получения </t>
    </r>
    <r>
      <rPr>
        <i/>
        <sz val="10"/>
        <color indexed="8"/>
        <rFont val="Times New Roman"/>
      </rPr>
      <t>(прямой / через соглашение с субъектом Российской Федерации)</t>
    </r>
  </si>
  <si>
    <t>Создание территорий опережающего социально-экономического развития (ТОСЭР) на территориях монопрофильных муниципальных образований (моногородов)</t>
  </si>
  <si>
    <t>Применение на всей территории моногорода особого правового режима ведения предпринимательской деятельности, включающего льготное налогообложение (пониженные ставки по налогу на прибыль организаций, возможность применения специального коэффициента при исчислении НДПИ, возможность не уплачивать налог на имущество организаций и земельный налог), пониженные ставки тарифов страховых взносов в ГВФ, облегченный порядок осуществления контроля и надзора</t>
  </si>
  <si>
    <t>ЮЛ</t>
  </si>
  <si>
    <t>модернизация действующего предприятия / создание нового бизнеса</t>
  </si>
  <si>
    <t>режим благоприятствования</t>
  </si>
  <si>
    <t>через соглашение с субъектом Российской Федерации</t>
  </si>
  <si>
    <t>Статья 34 Федерального закона от 29.12.2014 №473-ФЗ «О территориях опережающего социально-экономического развития в Российской Федерации»;статьи 284.4, 342.3, подпункт 12 пункта 1 и подпункт 5 пункта 2 статьи 427 Налогового кодекса Российской Федерации;Постановление Правительства Российской Федерации от 22.06.2015 № 614</t>
  </si>
  <si>
    <t>Резидент ТОСЭР – юридическое лицо, реализующее/планирующее к реализации на территории моногорода инвестиционный проект, соответствующий требованиям постановления Правительства Российской Федерации от 22.06.2015 № 614, заключившие соглашения об осуществлении деятельности в ТОСЭР с органами региональной/местной власти, включенные в реестр резидентов ТОСЭР в моногородах и отвечающие одновременно следующим требованиям: 1) регистрация юридического лица осуществлена на территории моногорода; 2) деятельность юридического лица осуществляется исключительно на территории моногорода; 3) юридическое лицо не является градообразующей организацией моногорода или ее дочерней организацией.</t>
  </si>
  <si>
    <t xml:space="preserve">Порядком создания ТОСЭР на территориях моногородов, определенным Постановлением Правительства РФ от 22 июня 2015 г. №614 «Об особенностях создания территорий опережающего социально-экономического развития на территориях монопрофильных муниципальных образований Российской Федерации (моногородов)», предусматривается: 1. Подача заявки на создание ТОСЭР в моногороде от субъекта Российской Федерации (за подписью главы региона), согласованная с местной властью моногорода, в Минэкономразвития России. К заявке прилагаются паспорта инвестпроектов, предполагаемых к реализации в режиме ТОСЭР (форма паспорта инвестпроекта рекомендована Комиссией по вопросам создания и функционирования территорий опережающего социально-экономического развития на территориях монопрофильных муниципальных образований Российской Федерации (моногородов) (протокол от 21.10.2016 №3);2. Рассмотрение заявки на заседании Комиссии по вопросам создания и функционирования территорий опережающего социально-экономического развития на территориях монопрофильных муниципальных образований Российской Федерации (моногородов), созданной Приказом Минэкономразвития России от 15.07.2015 №476 (одобрение Комиссией заявки или возврат на повторную доработку);3. Уведомление глав субъектов Российской Федерации, подавших заявку, об итогах рассмотрения заявки (копия протокола заседания Комиссии, предложения о доработке заявки, наличие отлагательных условий и проч.); 4. Утверждение постановления Правительства Российской Федерации о создании ТОСЭР в моногороде;5. Подписание соглашения об осуществлении деятельности в ТОСЭР в моногороде между представителями региональной/местной власти и потенциальным резидентом;6. Внесение Минэкономразвития России информации о юридическом лице в реестр резидентов ТОСЭР в моногородах;7. Информирование о резиденте налоговых органов. </t>
  </si>
  <si>
    <t>Минэкономразвития России</t>
  </si>
  <si>
    <t>http://economy.gov.ru/minec/about/structure/depOsobEcZone/</t>
  </si>
  <si>
    <t xml:space="preserve">Постановление Правительства РФ от 22.06.2015 № 614 (ред. от 26.04.2017) "Об особенностях создания территорий опережающего социально-экономического развития на территориях монопрофильных муниципальных образований Российской Федерации (моногородов)"
(вместе с "Правилами создания территорий опережающего социально-экономического развития на территориях монопрофильных муниципальных образований Российской Федерации (моногородов)", "Требованиями к инвестиционным проектам, реализуемым резидентами территорий опережающего социально-экономического развития, создаваемых на территориях монопрофильных муниципальных образований Российской Федерации (моногородов)", "Дополнительными требованиями к резидентам территорий опережающего социально-экономического развития, создаваемых на территориях монопрофильных муниципальных образований Российской Федерации (моногородов)", "Правилами ведения реестра резидентов территорий опережающего социально-экономического развития, создаваемых на территориях монопрофильных муниципальных образований Российской Федерации (моногородов)", "Критериями создания территорий опережающего социально-экономического развития на территориях монопрофильных муниципальных образований Российской Федерации (моногородов), в которых имеются риски ухудшения социально-экономического положения, и на территориях монопрофильных муниципальных образований Российской Федерации (моногородов) со стабильной социально-экономической ситуацией")
</t>
  </si>
  <si>
    <t>Поддержка субъектов малого и среднего предпринимательства в рамках реализации муниципальных программ (подпрограмм) развития малого и среднего предпринимательства, в том числе монопрофильных муниципальных образований</t>
  </si>
  <si>
    <t>В целях ускоренного развития субъектов малого и среднего предпринимательства в моногородах предусматривается предоставление субсидий в целях софинансирования расходных обязательств субъектов Российской Федерации при реализации соответствующих программ, включающих в себя:
- оказание финансовой поддержки выполнения органами местного самоуправления полномочий по вопросам местного значения в рамках реализации муниципальных программ (подпрограмм) развития малого и среднего предпринимательства в монопрофильных муниципальных образованиях, в том числе поддержки субъектов малого и среднего предпринимательства, занимающихся социально значимыми видами деятельности;
- развитие региональных гарантийных организаций в целях ускоренного развития субъектов малого и среднего предпринимательства в моногородах;
- развитие государственных микрофинансовых организаций в целях ускоренного развития субъектов малого и среднего предпринимательства в моногородах.
В целом субсидии предоставляются в целях софинансирования расходных обязательств субъектов Российской Федерации при реализации:
а) федерального проекта "Расширение доступа субъектов малого и среднего предпринимательства к финансовым ресурсам, в том числе к льготному финансированию" по следующим направлениям:
создание и (или) развитие фондов содействия кредитованию (гарантийных фондов, фондов поручительств) (далее - региональные гарантийные организации);
создание и (или) развитие государственных микрофинансовых организаций;
б) федерального проекта "Акселерация субъектов малого и среднего предпринимательства" по следующим направлениям:
организация оказания комплекса услуг, сервисов и мер поддержки субъектам малого и среднего предпринимательства в центрах "Мой бизнес";
реализация программы поддержки субъектов малого и среднего предпринимательства в целях их ускоренного развития в моногородах;
обеспечение доступа субъектов малого и среднего предпринимательства к экспортной поддержке;
обеспечение льготного доступа субъектов малого и среднего предпринимательства к производственным площадям и помещениям в целях создания (развития) производственных и инновационных компаний;
предоставление субсидий на софинансирование капитальных вложений в объекты капитального строительства;
в) федерального проекта "Популяризация предпринимательства" по следующему направлению:
реализация комплексных программ по вовлечению в предпринимательскую деятельность и содействию созданию собственного бизнеса для каждой целевой группы, включая поддержку создания сообществ начинающих предпринимателей и развитие института наставничества.</t>
  </si>
  <si>
    <t>ИП / ЮЛ</t>
  </si>
  <si>
    <t>межбюджетные трансферты</t>
  </si>
  <si>
    <t>Постановление Правительства РФ от 15.04.2014 №316«Об утверждении государственной программы Российской Федерации «Экономическое развитие и инновационная экономика»</t>
  </si>
  <si>
    <t>Субъекты Российской Федерации, далее перераспределяющие полученные средства субсидии бюджетам монопрофильных муниципальных образований или институтам поддержки МСП (микрофинансовые организации, гарантийные фонды, центры поддержки предпринимательства, региональные инжиниринговые центры и др.) для оказания мер поддержки субъектам МСП моногородов.</t>
  </si>
  <si>
    <t>Субсидии предоставляются при соблюдении следующих условий: а) наличие государственной программы (подпрограммы) субъекта Российской Федерации, утверждающей перечень мероприятий, в целях софинансирования которых предоставляются субсидии, а также муниципальной программы (подпрограммы) в случае, если оказание финансовой поддержки ее реализации предусмотрено государственной программой (подпрограммой) субъекта Российской Федерации; б) наличие в бюджете субъекта Российской Федерации бюджетных ассигнований на исполнение расходного обязательства субъекта Российской Федерации, софинансирование которого осуществляется из федерального бюджета в объеме, необходимом для его исполнения, включающем размер планируемой субсидии; в) заключение Министерством экономического развития Российской Федерации, до которого как до получателя средств федерального бюджета доведены лимиты бюджетных обязательств на предоставление субсидии, и высшим исполнительным органом государственной власти субъекта Российской Федерации соглашения о предоставлении субсидии (далее - соглашение) в соответствии с пунктом 46 Правил.  Условия и правила предоставления и распределения данных субсидий установлены приложением №10 к Постановлению Правительства РФ от 15.04.2014 №316 «Об утверждении государственной программы Российской Федерации «Экономическое развитие и инновационная экономика». Прямая адресная поддержка субъектам малого и среднего предпринимательства оказывается региональными и муниципальными органами власти в порядке и на условиях, определенных в государственной программе (подпрограмме) субъекта Российской Федерации (муниципальной программе).</t>
  </si>
  <si>
    <t>http://economy.gov.ru/minec/activity/sections/smallBusiness/</t>
  </si>
  <si>
    <t xml:space="preserve">Постановление Правительства РФ от 15.04.2014 № 316 (ред. от 11.02.2019) "Об утверждении государственной программы Российской Федерации "Экономическое развитие и инновационная экономика"
</t>
  </si>
  <si>
    <t>Реализация мероприятий по строительству и (или) реконструкции объектов инфраструктуры, необходимых для осуществления физическими и юридическими лицами инвестиционных проектов в моногородах</t>
  </si>
  <si>
    <t>По мероприятиям, предусматривающим строительство и (или) реконструкцию объектов инфраструктуры, необходимых для осуществления индивидуальными предпринимателями и юридическими лицами инвестиционных проектов в моногородах, софинансирование Фондом расходов бюджетов субъектов Российской Федерации и бюджетов муниципальных образований осуществляется в размере до 95 % общей стоимости реализации мероприятия по каждому объекту. В случаях, если объекты инфраструктуры, необходимые для осуществления индивидуальными предпринимателями и юридическими лицами инвестиционных проектов в моногородах будут использоваться в моногородах, в том числе, для нужд иных физических и юридических лиц, софинансирование Фондом расходов бюджетов субъектов Российской Федерации и бюджетов муниципальных образований осуществляется в размере:- по мероприятиям, предусматривающим строительство объектов инфраструктуры: в размере до 95 % части стоимости реализации мероприятия по каждому объекту, определяемой исходя из доли планируемого использования объекта инфраструктуры инвестиционными проектами.- по мероприятиям, предусматривающим реконструкцию объектов инфраструктуры: в размере, не превышающем размера стоимости строительства объектов инфраструктуры, обеспечивающих потребности только инвестиционных проектов в моногородах при сопоставимых технологических параметрах, но не более 95 % общей стоимости реализации мероприятия по каждому объекту.</t>
  </si>
  <si>
    <t>1. Постановление Правительства Российской Федерации от 11.11.2014 № 1186 «О предоставлении из федерального бюджета субсидии некоммерческой организации «Фонд развития моногородов»;2. Положение о порядке софинансирования некоммерческой организацией «Фонд развития моногородов» расходов субъектов Российской Федерации и муниципальных образований в целях реализации мероприятий по строительству и (или) реконструкции объектов инфраструктуры, необходимых для реализации инвестиционных проектов в моногородах (в редакции, утвержденной наблюдательным советом некоммерческой организации «Фонд развития моногородов», протокол от 06.06.2017 № 38).</t>
  </si>
  <si>
    <t>Субъекты Российской Федерации, муниципальные образования. Моногород включен в Перечень монопрофильных муниципальных образований Российской Федерации (моногородов) (утв. распоряжением Правительства Российской Федерации от 29.07.2014 № 1398-р)</t>
  </si>
  <si>
    <t>1. Последовательность действий при получении поддержки: 1.1. Получение положительного решения рабочей группы по модернизации моногородов при Правительственной комиссии по экономическому развитию и интеграции или правления Фонда о целесообразности рассмотрения Фондом возможности оказания финансовой поддержки моногороду за счет средств Фонда (далее – Положительное решение рабочей группы) (при отсутствии ранее заключенного). 1.2. Заключение генерального соглашения о сотрудничестве по развитию моногородов субъекта Российской Федерации между Фондом и субъектом Российской Федерации о развитии моногорода (при отсутствии ранее заключенного). 1.3. Направление в Фонд заявки на софинансирование расходов субъекта Российской Федерации и муниципального образования в целях реализации мероприятий по строительству и(или) реконструкции объектов инфраструктуры, необходимых для реализации инвестиционных проектов (далее – заявка на софинансирование). 1.4. Заключение соглашения о софинансировании между Фондом и субъектом Российской Федерации. 2. Действия заявителя (субъекта Российской Федерации): 2.1. Для получения Положительного решения рабочей группы направить в Фонд концепцию реализации инвестиционных и инфраструктурных проектов в моногороде с привлечением средств Фонда. 2.2. В течение 10 дней после получения Положительного решения рабочей группы, заключить (при отсутствии ранее заключенного) генеральное соглашение с Фондом о сотрудничестве по развитию моногородов субъекта Российской Федерации. 2.3. Подготовить и направить в Фонд заявку на софинансирование расходов субъекта Российской Федерации и муниципального образования в целях реализации мероприятий по строительству и(или) реконструкции объектов инфраструктуры, необходимых для реализации инвестиционных проектов. 2.4. Заключение соглашения о софинансировании между Фондом и субъектом Российской Федерации. 3. Действия Фонда: 3.1. Консультационная поддержка и содействие в структурировании концепции реализации инвестиционных и инфраструктурных проектов в моногороде с привлечением средств Фонда и заявки на софинансирование. 3.2. Проведение предварительной и комплексной оценки заявки на софинансирование. 3.3. Формирование проекта соглашения</t>
  </si>
  <si>
    <t>Моногорода.РФ</t>
  </si>
  <si>
    <t>http://xn--80afd4affbbat.xn--p1ai/work/products/sofin/</t>
  </si>
  <si>
    <t>Положение о порядке софинансирования некоммерческой организацией «Фонд развития моногородов» расходов субъектов Российской Федерации и муниципальных образований в целях реализации мероприятий по строительству и (или) реконструкции объектов инфраструктуры, необходимых для реализации инвестиционных проектов в моногородах (в редакции, утвержденной наблюдательным советом некоммерческой организации «Фонд развития моногородов», протокол от 06.06.2017 № 38, в ред. от 3 декабря 2018 г.).</t>
  </si>
  <si>
    <t xml:space="preserve">Содействие в подготовке и (или) участие в финансировании инвестиционных проектов в монопрофильных муниципальных образованиях Российской Федерации (моногородах) </t>
  </si>
  <si>
    <t xml:space="preserve">Форма участия Фонда развития моногородов в финансировании инвестиционных проектов: 
• предоставление денежных средств в форме займа; 
• вхождение в капитал компании-инициатора (не более 49%)*. 
Условия предоставления поддержки фондом:
• Сумма - от 10 до 1000 млн. руб.; 
• Процентная ставка: 
– 0% годовых** 
– 5% годовых*; 
• Срок – до 15 лет; 
• Участие собственными средствами Инициатора в проекте - не менее 20%; 
• Отсрочка по выплате займа - не более 3 лет; 
• Наличие обеспечения, в том числе: 
Для займов до 250 млн. рублей в качестве единственной формы обеспечения на полную сумму займа принимается: 
• безотзывная банковская гарантия, удовлетворяющая требования Фонда; 
• и/или безотзывная независимая гарантия АО «Корпорация МСП».
Для займов свыше 250 млн. рублей сохраняются стандартные виды обеспечения, которые должны отдельно или в совокупности составлять не менее суммы займа с учетом процентов за первые 6 месяцев. Дополнительно в качестве единственной формы обеспечения может быть использовано поручительство холдинговой (материнской) компании, имеющей международный/российский инвестиционный/кредитный рейтинг, соответствующей требованиям Фонда. 
*для займов свыше 250 млн. рублей 
**для займов до 250 млн. рублей </t>
  </si>
  <si>
    <t>кредитование, займ, участие в капитале</t>
  </si>
  <si>
    <t>прямой / через соглашение с субъектом Российской Федерации</t>
  </si>
  <si>
    <t>1. Постановление Правительства Российской Федерации от 11.11.2014 № 1186 «О предоставлении из федерального бюджета субсидии некоммерческой организации «Фонд развития моногородов»;2. Положение о содействии в подготовке и (или) участии некоммерческой организации «Фонд развития моногородов» в финансировании инвестиционных проектов в монопрофильных муниципальных образованиях Российской Федерации (моногородах) (новая редакция), протокол от 12.07.2017 № 34 с изм. протоколом от 16.05.2017 № 36)</t>
  </si>
  <si>
    <t xml:space="preserve">Требования к проекту и инициатору (заемщику) 
• Инициатор (заемщик) – индивидуальный предприниматель** или юридическое лицо, резидент Российской Федерации; 
• Отсутствие у инициатора просроченной задолженности перед бюджетом и фондами; 
• В результате реализации Инвестиционного проекта должны быть осуществлены инвестиции и созданы новые рабочие места; 
• Отсутствие зависимости проекта от деятельности градообразующего предприятия. 
*для займов свыше 250 млн. рублей 
**для займов до 250 млн. рублей 
Под Инвестиционным проектом в моногороде понимается – инвестиционный проект, осуществляемый в форме капитальных вложений юридическим лицом или индивидуальным предпринимателем на участке территории, состоящем из одного или нескольких земельных участков, в границах моногорода, а также на прилегающих к границам моногорода участках территории в границах промышленного, индустриального, технологического или агропромышленного парка или если часть производственных мощностей указанных лиц расположена за пределами территории моногорода, но является составляющей единого производственного процесса, направленного на достижение общего экономического результата (производство товаров, выполнение работ, оказание услуг) и соответствующий одновременно следующим требованиям: 
- проект не является инвестиционным проектом по реконструкции, техническому перевооружению, модернизации и (или) дооборудованию градообразующего предприятия моногорода; 
- ежегодная стоимость товаров (работ, услуг), приобретаемых у градообразующего предприятия Моногорода, не превышает 50 процентов ежегодной стоимости всех товаров (работ, услуг), приобретаемых в целях реализации Инвестиционного проекта; 
- ежегодная выручка от реализации товаров (работ, услуг) градообразующего предприятия Моногорода не превышает 50 процентов ежегодной выручки, получаемой от реализации товаров (работ, услуг), произведенных (выполненных, оказанных) в результате реализации Инвестиционного проекта. </t>
  </si>
  <si>
    <t xml:space="preserve">1. Последовательность действий при получении поддержки: 1.1. Получение положительного решения рабочей группы по модернизации моногородов при Правительственной комиссии по экономическому развитию и интеграции или правления Фонда о целесообразности рассмотрения Фондом возможности оказания финансовой поддержки моногороду за счет средств Фонда (далее – Положительное решение рабочей группы) (при отсутствии ранее полученного). 1.2. Заключение генерального соглашения о сотрудничестве по развитию моногородов субъекта Российской Федерации между Фондом и субъектом Российской Федерации о развитии моногорода (при отсутствии ранее заключенного). 1.3. Направление в Фонд комплекта документов для участия в отборе Инвестиционных проектов, планируемых к реализации с использованием средств некоммерческой организации «Фонд развития моногородов» 1.4. Заключение Соглашения между Фондом и инициатором проекта об участии в финансировании в форме займа или Соглашение об участии в финансировании в форме осуществления взноса в уставный капитал, заключаемое между фондом и инициатором Проекта (далее - Инвестиционное соглашение). 2. Действия заявителя: 2.1. Для получения Положительного решения рабочей группы субъекту Российской Федерации направить в Фонд концепцию реализации инвестиционных и инфраструктурных проектов в моногороде с привлечением средств Фонда. 2.2. В течение 10 дней после получения Положительного решения рабочей группы, субъекту Российской Федерации заключить генеральное соглашение с Фондом о сотрудничестве по развитию моногородов субъекта Российской Федерации (при отсутствии ранее заключенного). 2.3. Инициатору инвестиционного проекта подготовить и направить в Фонд комплект документов для участия в отборе Инвестиционных проектов, планируемых к реализации с использованием средств некоммерческой организации «Фонд развития моногородов», подготовленный в соответствии с Положением о содействии в подготовке и (или) участии некоммерческой организации «Фонд развития моногородов» в финансировании инвестиционных проектов в монопрофильных муниципальных образованиях Российской Федерации (моногородах) (новая редакция). 2.4. Заключение Инвестиционного соглашения.3. Действия Фонда: 3.1. Консультационная поддержка и содействие в структурировании концепции реализации инвестиционных и инфраструктурных проектов в моногороде с привлечением средств Фонда и заявки на софинансирование. 3.2. Проведение оценки комплекта документов, предварительной и комплексной оценки Инвестиционного проекта.3.3. Формирование проекта Инвестиционного соглашения. 3.4. Принятие решения о целесообразности участия Фонда в финансирования Инвестиционного проекта органами управления Фонда. 3.5. Заключение Инвестиционного соглашения. </t>
  </si>
  <si>
    <t xml:space="preserve">Субсидии по облигациям предоставляются в целях возмещения части затрат на выплату купонного дохода по облигациям, в том числе биржевым облигациям, выпущенным в 2015 - 2020 годах. Субсидии по кредитам предоставляются в целях возмещения части затрат на уплату процентов по кредитам, привлеченным в 2015 - 2020 годах в российских кредитных организациях и государственной корпорации "Банк развития и внешнеэкономической деятельности (Внешэкономбанк)". Субсидии по кредитам предоставляются ежеквартально из расчета 0,9 ключевой ставки Центрального банка Российской Федерации. Субсидии по облигациям предоставляются ежеквартально  в размере 0,9 суммы затрат организации на выплату купонного дохода по облигациям. </t>
  </si>
  <si>
    <t>модернизация действующего предприятия</t>
  </si>
  <si>
    <r>
      <t>Постановление Правительства Российской Федерации от 15 апреля 2014 г. №328 «Об утверждении государственной программы Российской Федерации «Развитие промышленности и повышение ее конкурентоспособности», Постановление</t>
    </r>
    <r>
      <rPr>
        <sz val="10"/>
        <color indexed="8"/>
        <rFont val="Times New Roman"/>
      </rPr>
      <t xml:space="preserve"> Правительства Российской Федерации </t>
    </r>
    <r>
      <rPr>
        <sz val="10"/>
        <color indexed="8"/>
        <rFont val="Times New Roman"/>
      </rPr>
      <t>от 31.08.2016 № 865</t>
    </r>
  </si>
  <si>
    <t>Субсидии предоставляются организации при выполнении следующих условий:
- организация является юридическим лицом, зарегистрированным на территории Российской Федерации;
- организация, которой присвоен международный идентификационный код изготовителя (WMI), осуществляет операции по нанесению индивидуального идентификационного номера (VIN) на неразъемные составляющие кабины, шасси или специально изготовленные номерные таблички транспортных средств;
- организация осуществляет производство грузовых колесных транспортных средств в режиме промышленной сборки;
- организация имеет государственные гарантии по облигационным займам на основании принятых в 2014 году решений Правительства Российской Федерации, в том числе по облигационным займам, размещенным на цели иные, чем указанные в пункте 1 Правил;
- организация имеет утвержденные бизнес-планы инвестиционных проектов, соответствующие критериям согласно приложению N 1, содержащие график привлечения средств и осуществления инвестиционных расходов без привлечения денежных средств из федерального бюджета и прошедшие комплексную экспертизу в государственной корпорации "Банк развития и внешнеэкономической деятельности (Внешэкономбанк)";
- организация (производитель) реализует продукцию на внутреннем и внешних рынках.</t>
  </si>
  <si>
    <t>Порядок предоставления субсидии определен Постановлением Правительства Российской Федерации от 31.08.2016 № 865 «Об утверждении Правил предоставления из федерального бюджета субсидий российским производителям грузовых колесных транспортных средств на возмещение части затрат на выплату купонного дохода по облигациям размещенным и (или) уплату процентов по кредитам, привлеченным на цели развития заготовительных производств, обновления модельного ряда, модернизации производственных мощностей».</t>
  </si>
  <si>
    <t>https://gisp.gov.ru/support-measures/list/7768465/</t>
  </si>
  <si>
    <t xml:space="preserve">Постановление Правительства РФ от 31.08.2016 № 865 (ред. от 07.03.2019) "Об утверждении Правил предоставления из федерального бюджета субсидий российским производителям грузовых колесных транспортных средств на возмещение части затрат на выплату купонного дохода по облигациям размещенным и (или) уплату процентов по кредитам, привлеченным на цели развития заготовительных производств, обновления модельного ряда, модернизации производственных мощностей"
</t>
  </si>
  <si>
    <t>Субсидии организациям промышленности для возмещения части затрат, понесенных в 2015 - 2019 годах на уплату процентов по кредитам, полученным в российских кредитных организациях и государственной корпорации "Банк развития и внешнеэкономической деятельности (Внешэкономбанк)", а также в международных финансовых организациях, созданных в соответствии с международными договорами, в которых участвует Российская Федерация, на пополнение оборотных средств</t>
  </si>
  <si>
    <t xml:space="preserve">Субсидия по кредиту предоставляется в размере 70 процентов суммы фактических затрат организации на уплату процентов по кредиту. При этом размер субсидии не может превышать величину, рассчитанную исходя из 70 процентов ключевой ставки Центрального банка Российской Федерации, действующей на дату уплаты процентов по кредиту, а размер субсидии по кредитам, полученным начиная с 1 января 2017 г., - исходя из 70 процентов базового индикатора, рассчитанного в соответствии с постановлением Правительства Российской Федерации от 20 июля 2016 г. N 702
</t>
  </si>
  <si>
    <t xml:space="preserve">Постановление Правительства Российской Федерации от 15 апреля 2014 г. №328 «Об утверждении государственной программы Российской Федерации «Развитие промышленности и повышение ее конкурентоспособности», Постановление Правительства РФ от 12.03.2015 №214  "Об утверждении Правил предоставления в 2015 - 2019 годах субсидий из федерального бюджета организациям промышленности для возмещения части затрат, понесенных в 2015 - 2019 годах на уплату процентов по кредитам, полученным в российских кредитных организациях и государственной корпорации "Банк развития и внешнеэкономической деятельности (Внешэкономбанк)", а также в международных финансовых организациях, созданных в соответствии с международными договорами, в которых участвует Российская Федерация, на пополнение оборотных средств"
</t>
  </si>
  <si>
    <t xml:space="preserve">Российские организации гражданской промышленности, осуществляющие деятельность в сферах сельскохозяйственного, транспортного, тяжелого, энергетического, нефтегазового машиностроения, машиностроения для пищевой и перерабатывающей промышленности, машиностроения специализированных производств, дорожно-строительной и коммунальной техники, автомобильной, станкоинструментальной, фармацевтической, биотехнологической, медицинской, легкой, лесной, целлюлозно-бумажной и деревообрабатывающей промышленности, химической промышленности (за исключением производства минеральных удобрений), промышленности строительных материалов, промышленности редких и редкоземельных металлов, производства автокомпонентов, силовой электротехники, подшипников, композиционных материалов (композитов) и изделий из них, индустрии детских товаров, народных художественных промыслов, а также электронной и радиоэлектронной промышленности (при этом не являющиеся головными исполнителями или соисполнителями государственного оборонного заказа), которые включены в перечень системообразующих организаций, утвержденный решением Правительственной комиссии по экономическому развитию и интеграции, либо в перечень организаций, оказывающих существенное влияние на отрасли промышленности и торговли, утвержденный Министерством промышленности и торговли Российской Федерации </t>
  </si>
  <si>
    <t>Порядок предоставления субсидии определен Постановлением Правительства Российской Федерации от 12.03.2015 №214  "Об утверждении Правил предоставления в 2015 - 2019 годах субсидий из федерального бюджета организациям промышленности для возмещения части затрат, понесенных в 2015 - 2019 годах на уплату процентов по кредитам, полученным в российских кредитных организациях и государственной корпорации "Банк развития и внешнеэкономической деятельности (Внешэкономбанк)", а также в международных финансовых организациях, созданных в соответствии с международными договорами, в которых участвует Российская Федерация, на пополнение оборотных средств"</t>
  </si>
  <si>
    <t>https://gisp.gov.ru/support-measures/list/7016770/</t>
  </si>
  <si>
    <t xml:space="preserve">Постановление Правительства РФ от 12.03.2015 №214  (ред. от 28.07.2018) "Об утверждении Правил предоставления в 2015 - 2019 годах субсидий из федерального бюджета организациям промышленности для возмещения части затрат, понесенных в 2015 - 2018 годах на уплату процентов по кредитам, полученным в российских кредитных организациях и государственной корпорации "Банк развития и внешнеэкономической деятельности (Внешэкономбанк)", а также в международных финансовых организациях, созданных в соответствии с международными договорами, в которых участвует Российская Федерация, на пополнение оборотных средств"
</t>
  </si>
  <si>
    <t>Субсидии российским производителям колесных транспортных средств на компенсацию части затрат, связанных с выпуском и поддержкой гарантийных обязательств по колесным транспортным средствам, соответствующим нормам Евро-4, Евро-5</t>
  </si>
  <si>
    <t xml:space="preserve">Под затратами производителей, связанными с выпуском и поддержкой гарантийных обязательств в отношении транспортных средств, понимаются затраты без учета сумм налога на добавленную стоимость, понесенные производителями с 1 января 2015 г. на производство транспортных средств и поддержку гарантийных обязательств в отношении транспортных средств, произведенных ими с 1 января 2014 г., за вычетом затрат на оплату труда, электроэнергию и осуществление научно-исследовательских и опытно-конструкторских работ. Субсидия предоставляется в размере до 90 процентов суммы затрат. </t>
  </si>
  <si>
    <t>Постановление Правительства Российской Федерации от 15 апреля 2014 г. № 328 «Об утверждении государственной программы Российской Федерации «Развитие промышленности и повышение ее конкурентоспособности», Постановление Правительства Российской Федерации от 15.01.2014 № 31</t>
  </si>
  <si>
    <t>Порядок предоставления субсидии определен Постановлением Правительства Российской Федерации от 15.01.2014 № 31 «Об утверждении Правил предоставления субсидий из федерального бюджета российским производителям колесных транспортных средств на компенсацию части затрат, связанных с выпуском и поддержкой гарантийных обязательств в отношении колесных транспортных средств, соответствующих нормам Евро-4 и Евро-5».</t>
  </si>
  <si>
    <t>https://gisp.gov.ru/support-measures/list/6476131/</t>
  </si>
  <si>
    <t xml:space="preserve">Постановление Правительства РФ от 15.01.2014 № 31 (ред. от 12.05.2018) "Об утверждении Правил предоставления субсидий из федерального бюджета российским производителям колесных транспортных средств на компенсацию части затрат, связанных с выпуском и поддержкой гарантийных обязательств в отношении колесных транспортных средств, соответствующих нормам Евро-4 и Евро-5"
</t>
  </si>
  <si>
    <t>Субсидии российским производителям на компенсацию части затрат, связанных с выпуском и поддержкой гарантийных обязательств в отношении высокопроизводительной сельскохозяйственной самоходной и прицепной техники</t>
  </si>
  <si>
    <t xml:space="preserve">Субсидии предоставляются на компенсацию части затрат, связанные с выпуском и поддержкой гарантийных обязательств в отношении высокопроизводительной сельскохозяйственной самоходной и прицепной техники согласно установленному перечню, понесенные с 1 января 2017 года непосредственно производителями и их аффилированными лицами, которые оказывают услуги по производству техники или осуществлению отдельных технологических операций, или производству отдельных компонентов, узлов и агрегатов техники. </t>
  </si>
  <si>
    <t>Постановление Правительства Российской Федерации от 15 апреля 2014 г. № 328 «Об утверждении Государственной программы Российской Федерации «Развитие промышленности и повышение ее конкурентоспособности», Постановление Правительства Российской Федерации от 10.02.2018 № 145.</t>
  </si>
  <si>
    <t xml:space="preserve">Российские производители самоходной и прицепной техники, осуществляющие производство техники на территории Российской Федерации, соответствующие одному из следующих требований:- производитель соответствует требованиям к российским производителям для получения субсидий, приведенным в приложении;- производитель заключил специальный инвестиционный контракт в сфере производства техники с Минпромторгом России и в полном объеме выполняет его обязательства, в том числе в части осуществления технологических операций при производстве техники;- производитель ранее получал субсидию на указанную цель и осуществляет производство техники в РФ по состоянию на 1 января 2016 года не менее 3 лет с использованием сырья, материалов, компонентов, узлов и агрегатов, изготовленных и произведенных на территории одного из государств ЕАЭС, и имеет соглашения с расположенными не менее чем в 40 субъектах РФ центрами, уполномоченными осуществлять ремонт, послепродажное и гарантийное обслуживание техники производителя, которые являются налоговыми резидентами РФ и осуществляют сервисное обслуживание техники производителя не менее 1 года. </t>
  </si>
  <si>
    <t>Порядок предоставления субсидии определен Постановлением Правительства Российской Федерации от 10.02.2018 №145 «Об утверждении Правил предоставления субсидий из федерального бюджета российским производителям на компенсацию части затрат, связанных с выпуском и поддержкой гарантийных обязательств в отношении высокопроизводительной сельскохозяйственной самоходной и прицепной техники, и признании утратившими силу некоторых актов Правительства Российской Федерации».</t>
  </si>
  <si>
    <t>https://gisp.gov.ru/support-measures/list/8870584/</t>
  </si>
  <si>
    <t xml:space="preserve">Постановление Правительства РФ от 10.02.2018 №145 (ред. от 27.09.2018) "Об утверждении Правил предоставления субсидий из федерального бюджета российским производителям на компенсацию части затрат, связанных с выпуском и поддержкой гарантийных обязательств в отношении высокопроизводительной сельскохозяйственной самоходной и прицепной техники, и признании утратившими силу некоторых актов Правительства Российской Федерации"
</t>
  </si>
  <si>
    <t xml:space="preserve">Субсидии производителям специализированной техники или оборудования в целях предоставления покупателям скидки при приобретении такой техники или оборудования
</t>
  </si>
  <si>
    <t>Субсидия предоставляется производителю в размере 15 процентов цены оборудования (с учетом налога на добавленную стоимость), а в случае реализации оборудования покупателям, зарегистрированным на территориях Сибирского и Дальневосточного федеральных округов, а также Республики Крым, г. Севастополя и Калининградской области, - в размере 20 процентов цены оборудования (с учетом налога на добавленную стоимость) при выполнении следующих условий:
а) оборудование произведено не ранее 1 января года, предшествующего календарному году заключения договора купли-продажи оборудования;
б) договор купли-продажи оборудования заключен не ранее 1 июля года, предшествующего текущему финансовому году;
в) покупателю оборудования в соответствии с договором купли-продажи предоставлена скидка в размере не менее 15 процентов цены оборудования (с учетом налога на добавленную стоимость), а в случае реализации оборудования покупателям, зарегистрированным на территориях Сибирского и Дальневосточного федеральных округов, а также Республики Крым, г. Севастополя и Калининградской области, - в размере не менее 20 процентов цены оборудования (с учетом налога на добавленную стоимость);
г) наличие в государственной информационной системе промышленности сведений о производителе, предусмотренных постановлением Правительства Российской Федерации от 21 декабря 2017 г. N 1604 "О предоставлении субъектами деятельности в сфере промышленности, органами государственной власти и органами местного самоуправления информации для включения в государственную информационную систему промышленности и размещении информации государственной информационной системы промышленности в открытом доступе в информационно-телекоммуникационной сети "Интернет". Размер субсидии, предоставляемой в текущем финансовом году одному производителю, не может превышать 200 млн. рублей.</t>
  </si>
  <si>
    <t>Постановление Правительства РФ от 10.05.2017 №547 (ред. от 24.05.2018) "Об утверждении Правил предоставления субсидий из федерального бюджета производителям машин и оборудования для пищевой и перерабатывающей промышленности в целях предоставления покупателям скидки при приобретении техники"</t>
  </si>
  <si>
    <t xml:space="preserve"> Право на получение субсидии имеет российский производитель, осуществляющий производство следующего оборудования:
а) оборудования, относящегося к следующим кодам Общероссийского классификатора продукции по видам экономической деятельности (ОКПД 2): 22.29.29.190, 25.29.1, 25.91.11, 28.13.12, 28.13.14.190, 28.13.21, 28.22.17.111, 28.22.17.112, 28.22.17.113, 28.22.17.114, 28.22.17.115, 28.22.17.116, 28.22.17.119, 28.22.17.120, 28.22.17.190, 28.22.18.261, 28.22.18.264, 28.22.18.320, 28.25.11.110, 28.25.13.110, 28.25.14.112, 28.25.14.129, 28.29.12, 28.29.21, 28.29.31.110, 28.29.31.120, 28.29.31.130, 28.29.39, 28.29.41, 28.29.43, 28.29.50, 28.30.81, 28.30.82, 28.30.83, 28.30.84, 28.30.85, 28.30.86.110, 28.30.86.120, 28.30.86.140, 28.93.1 (кроме 28.93.19), 28.93.2, 29.10.59.240, 29.20.23.114, 29.20.23.120, 29.20.23.190;
б) оборудования, соответствующего требованиям, предусмотренным постановлением Правительства Российской Федерации от 17 июля 2015 г. N 719 "О подтверждении производства промышленной продукции на территории Российской Федерации"ю</t>
  </si>
  <si>
    <t>Порядок предоставления субсидии определен Постановлением Правительства РФ от 10.05.2017 №547 (ред. от 24.05.2018) "Об утверждении Правил предоставления субсидий из федерального бюджета производителям машин и оборудования для пищевой и перерабатывающей промышленности в целях предоставления покупателям скидки при приобретении техники"</t>
  </si>
  <si>
    <t>https://gisp.gov.ru/support-measures/list/7752283/</t>
  </si>
  <si>
    <t xml:space="preserve">Постановление Правительства РФ от 10.05.2017 №547 (ред. от 24.05.2018) "Об утверждении Правил предоставления субсидий из федерального бюджета производителям машин и оборудования для пищевой и перерабатывающей промышленности в целях предоставления покупателям скидки при приобретении техники"
</t>
  </si>
  <si>
    <t xml:space="preserve">Субсидии российским производителям на компенсацию части затрат, связанных с выпуском и поддержкой гарантийных обязательств в отношении высокопроизводительной самоходной и прицепной техники
</t>
  </si>
  <si>
    <t xml:space="preserve">Субсидия предоставляется в размере до 90 процентов суммы затрат (всех или отдельных видов):  
1. Затраты на оплату сырья, материалов и комплектующих, необходимых для производства высокопроизводительной самоходной и прицепной техники.
2. Затраты на выплату заработной платы, рассчитываемые исходя из среднесписочной численности персонала, затраты на отчисления на обязательное пенсионное страхование, на обязательное социальное страхование на случай временной нетрудоспособности и в связи с материнством, на обязательное медицинское страхование, а также на уплату иных сборов, предусмотренных законодательством Российской Федерации.
3. Затраты на оплату электрической энергии.
4. Затраты на оказание услуг по гарантийному ремонту и обслуживанию реализованной высокопроизводительной самоходной и прицепной техники.
но не более предельного размера субсидий, предоставляемых из федерального бюджета российским производителям на компенсацию части затрат, связанных с выпуском и поддержкой гарантийных обязательств в отношении высокопроизводительной самоходной и прицепной техники, установленного согласно приложению N 5.
</t>
  </si>
  <si>
    <t>Постановление Правительства РФ от 10.02.2018 №146 (ред. от 27.09.2018) "Об утверждении Правил предоставления субсидий из федерального бюджета российским производителям на компенсацию части затрат, связанных с выпуском и поддержкой гарантийных обязательств в отношении высокопроизводительной самоходной и прицепной техники, и признании утратившими силу некоторых актов Правительства Российской Федерации"</t>
  </si>
  <si>
    <t>http://xn--80afd4affbbat.xn--p1ai/work/products/invest-projects/</t>
  </si>
  <si>
    <t>Положение о содействии в подготовке и (или) участии некоммерческой организации «Фонд развития моногородов» в финансировании инвестиционных проектов в монопрофильных муниципальных образованиях Российской Федерации (моногородах), протокол Наблюдательного совета  от 24.12.2018 №54)</t>
  </si>
  <si>
    <t>Выполнение функций проектного офиса по реализации проектов развития в моногородах</t>
  </si>
  <si>
    <t>Содействие в реализации новых инвестиционных проектов, сопровождение проектов от момента обращения в Моногорода.РФ до получения инвестором всех доступных инструментов поддержки и размещения на подготовленной площадке, обеспеченной всей необходимой инфраструктурой. Обеспечение наиболее эффективного решения проблем реализации инвестиционных проектов в моногородах с учетом всех доступных финансовых и нефинансовых мер поддержки.</t>
  </si>
  <si>
    <t>ИП / ЮЛ / НКО / субъект РФ / учреждения социальной сферы</t>
  </si>
  <si>
    <t>модернизация действующего предприятия / создание нового бизнеса / обеспечение текущей деятельности / поддержка экспорта / новый социальный проект / прочее</t>
  </si>
  <si>
    <t>консультирование</t>
  </si>
  <si>
    <t>прямой</t>
  </si>
  <si>
    <t>1. Постановление Правительства Российской Федерации от 11.11.2014 № 1186 «О предоставлении из федерального бюджета субсидии некоммерческой организации «Фонд развития моногородов»;2. Положение о выполнении некоммерческой организацией «Фонд развития моногородов» функций проектного офиса по проектам развития моногородов (утверждено наблюдательным советом некоммерческой организации «Фонд развития моногородов», протокол от 28.07.2017 № 40).</t>
  </si>
  <si>
    <t>Физические и юридические лица, реализующие или планирующие реализовать инвестиционные проекты в моногородах. Моногород включен в Перечень монопрофильных муниципальных образований Российской Федерации (моногородов) (утв. распоряжением Правительства Российской Федерации от 29.07.2014 № 1398-р).</t>
  </si>
  <si>
    <t>Консультационную и методологическую поддержку субъектов поддержки осуществляет работник Департамента программ развития моногородов Фонда, за которым в соответствии с приказом Фонда закреплен моногород (далее – линейный менеджер).1. Действия заявителя: Обращение заявителя в адрес Фонда с просьбой оказания содействия в получении мер финансовой и нефинансовой поддержки. 2. Действия Фонда: 2.1. Содействие в получении инициаторами инвестиционных проектов поддержки Фондом в реализации мероприятий по строительству и (или) реконструкции объектов инфраструктуры, необходимых для реализации инвестиционных проектов, подготовке и (или) участию в  финансировании инвестиционных проектов в моногородах. 2.2. Предоставление информации по мерам финансовой и нефинансовой поддержки (в том числе в рамках заключенных Фондом соглашений с институтами развития, организациями инфраструктуры поддержки субъектов МСП, кредитными организациями и общественными объединениями) и содействие в их получении инициаторами инвестиционных проектов. 2.3. Обеспечение координации и взаимодействия между заявителем и органами региональной, муниципальной власти, в том числе в размещении инвестиционного проекта на инвестиционной площадке в моногороде. 2.4. Инициирует и сопровождает проекты улучшения инвестиционного климата и деловой среды. 2.5. Организация мероприятий, направленных на продвижение инвестиционных проектов, инвестиционных площадок в моногородах.</t>
  </si>
  <si>
    <t>http://xn--80afd4affbbat.xn--p1ai/work/products/project-office/</t>
  </si>
  <si>
    <t>Положение о выполнении некоммерческой организацией «Фонд развития моногородов» функций проектного офиса по проектам развития моногородов (утверждено наблюдательным советом некоммерческой организации «Фонд развития моногородов», протокол от 28.07.2017 № 40).</t>
  </si>
  <si>
    <t>Предоставление грантов Президента Российской Федерации на развитие гражданского общества</t>
  </si>
  <si>
    <t xml:space="preserve">Предоставление грантов на конкурсной основе некоммерческим неправительственным НКО, участвующим в развитии институтов гражданского общества, реализующим социально значимые проекты и проекты в сфере защиты прав и свобод человека и гражданина по следующим направлениям: социальное обслуживание, социальная поддержка и защита граждан; охрана здоровья граждан, пропаганда здорового образа жизни; поддержка семьи, материнства, отцовства и детства; поддержка молодёжных проектов, реализация которых охватывает виды деятельности, предусмотренные статьёй 31.1 Федерального закона от 12 января 1996 года № 7-ФЗ «О некоммерческих организациях»; поддержка проектов в области науки, образования, просвещения; поддержка проектов в области культуры и искусства; сохранение исторической памяти; защита прав и свобод человека и гражданина, в том числе защита прав заключённых; охрана окружающей среды и защита животных; укрепление межнационального и межрелигиозного согласия; развитие общественной дипломатии и поддержка соотечественников ;развитие институтов гражданского общества. </t>
  </si>
  <si>
    <t>НКО</t>
  </si>
  <si>
    <t>новый социальный проект</t>
  </si>
  <si>
    <t>гранты</t>
  </si>
  <si>
    <t>Федеральный закон от 12.01.1996 № 7-ФЗ «О некоммерческих организациях»; Указ Президента РФ от 30.01.2019 №30; Положение о конкурсе на предоставление грантов Президента Российской Федерации на развитие гражданского общества</t>
  </si>
  <si>
    <t xml:space="preserve">Для целей проведения конкурсов под некоммерческой неправительственной организацией понимается российское юридическое лицо, созданное в организационно-правовой форме некоммерческой организации, за исключением государственного или муниципального учреждения, публично-правовой компании, государственной корпорации, государственной компании и иной некоммерческой организации, созданной Российской Федерацией, субъектом Российской Федерации и (или) муниципальным образованием. В конкурсе могут участвовать некоммерческие неправительственные организации, соответствующие всем следующим требованиям: 1) организация зарегистрирована не позднее чем за один год до дня окончания приема заявок на участие в конкурсе, а в случае если организация запрашивает грант в сумме до пятисот тысяч рублей, – не позднее чем за шесть месяцев до дня окончания приема заявок на участие в конкурсе; 2) организация осуществляет в соответствии с уставом один или несколько видов деятельности, соответствующих направлениям, указанным в пункте 4 настоящего положения; 3) организация не находится в процессе ликвидации, в отношении нее не возбуждено производство по делу о несостоятельности (банкротстве), деятельность организации не приостановлена в порядке, предусмотренном законодательством; 4) у организации отсутствует просроченная задолженность по налогам, сборам и иным обязательным платежам в бюджеты бюджетной системы Российской Федерации, срок исполнения по которым наступил в соответствии с законодательством Российской Федерации (за исключением сумм, по которым имеется вступившее в законную силу решение суда о признании обязанности организации по уплате этих сумм исполненной). Организация признается соответствующей установленному требованию в случае, если ею в установленном порядке подано заявление об обжаловании указанной задолженности и решение по такому заявлению на дату подачи организацией заявки на участие в конкурсе не принято. </t>
  </si>
  <si>
    <t>Конкурс проводится Фондом президентских грантов в соответствии с Указом Президента Российской Федерации от 30.01.2019 №30 «О грантах Президента Российской Федерации, предоставляемых на развитие гражданского общества». Условия и порядок проведения конкурса среди некоммерческих неправительственных организаций, участвующих в развитии институтов гражданского общества, реализующих социально значимые проекты и проекты в сфере защиты прав и свобод человека и гражданина, на предоставление грантов Президента Российской Федерации на развитие гражданского общества определяются соответствующим Положением, размещенным на официальном сайте Фонда -оператора президентских грантов по развитию гражданского общества (https://президентскиегранты.рф/).</t>
  </si>
  <si>
    <t>Фонд -оператор президентских грантов по развитию гражданского общества</t>
  </si>
  <si>
    <t>https://xn--80afcdbalict6afooklqi5o.xn--p1ai/</t>
  </si>
  <si>
    <t>Указ Президента Российской Федерации от 30.01.2019 №30 «О грантах Президента Российской Федерации, предоставляемых на развитие гражданского общества; Приказ Фонда президентских грантов от 30.01.2019 №1</t>
  </si>
  <si>
    <t>Субсидии российским производителям колесных транспортных средств на компенсацию части затрат на содержание рабочих мест</t>
  </si>
  <si>
    <t xml:space="preserve">Под затратами производителей на содержание рабочих мест понимаются затраты на выплату заработной платы, рассчитываемые исходя из среднесписочной численности персонала за отчетный период, а также затраты на отчисления на страховые взносы по обязательному социальному страхованию, отчисления на страховые взносы по обязательному медицинскому страхованию, отчисления в Пенсионный фонд Российской Федерации, возникшие с 1 января 2015 г. Субсидия предоставляется ежеквартально в размере до 90 процентов суммы фактически понесенных затрат. </t>
  </si>
  <si>
    <t>обеспечение текущей деятельности</t>
  </si>
  <si>
    <t>субсидирование</t>
  </si>
  <si>
    <t>Постановление Правительства Российской Федерации от 15 апреля 2014 г. № 328 «Об утверждении государственной программы Российской Федерации «Развитие промышленности и повышение ее конкурентоспособности», Постановление Правительства Российской Федерации от 15.01.2014 № 32</t>
  </si>
  <si>
    <t>Российские производители колесных транспортных средств, имеющие присвоенный международный идентификационный код изготовителя (WMI), и осуществляющие операции по нанесению индивидуального идентификационного номера (VIN) на неразъемные составляющие кузова (кабины), шасси или специально изготовленные номерные таблички транспортных средств и осуществляющие либо по состоянию на 1 января 2015 г. осуществлявшие производство транспортных средств с соблюдением одного из следующих условий: в режиме промышленной сборки; в режиме, предусмотренном абзацем шестым пункта 2 статьи 10 Соглашения по вопросам свободных (специальных, особых) экономических зон на таможенной территории Таможенного союза и таможенной процедуры свободной таможенной зоны от 18 июня 2010 г.</t>
  </si>
  <si>
    <t>Порядок предоставления субсидии определен Постановлением Правительства Российской Федерации от 15.01.2014 № 32 «Об утверждении Правил предоставления субсидий из федерального бюджета российским производителям колесных транспортных средств на компенсацию части затрат на содержание рабочих мест».</t>
  </si>
  <si>
    <t>Минпромторг России</t>
  </si>
  <si>
    <t>https://gisp.gov.ru/support-measures/list/6476133/</t>
  </si>
  <si>
    <t>Постановление Правительства РФ от 15.01.2014 № 32 (ред. от 24.12.2016) "Об утверждении Правил предоставления субсидий из федерального бюджета российским производителям колесных транспортных средств на компенсацию части затрат на содержание рабочих мест"</t>
  </si>
  <si>
    <t xml:space="preserve">Субсидии российским организациям автомобилестроения на компенсацию части затрат в связи с производством колесных транспортных средств, а также узлов и агрегатов к ним
</t>
  </si>
  <si>
    <t xml:space="preserve">Субсидия предоставляется на компенсацию до 90 процентов затрат на закупку комплектующих (изделий и полуфабрикатов) без учета сумм налога на добавленную стоимость, понесенных организациями с 1 января 2018 г. и предъявленных поставщиками комплектующих или уплаченных при ввозе товара на территорию Российской Федерации </t>
  </si>
  <si>
    <t xml:space="preserve">Постановление Правительства Российской Федерации от 15 апреля 2014 г. №328 «Об утверждении государственной программы Российской Федерации «Развитие промышленности и повышение ее конкурентоспособности», Постановление Правительства РФ от 26.10.2018 №1278"Об утверждении Правил предоставления в 2018 году субсидий из федерального бюджета российским организациям автомобилестроения на компенсацию части затрат в связи с производством колесных транспортных средств, а также узлов и агрегатов к ним"
</t>
  </si>
  <si>
    <t>Юридические лица, зарегистрированные на территории Российской Федерации, являющиеся производителями колесных транспортных средств либо узлов и агрегатов к ним в режиме промышленной сборки.</t>
  </si>
  <si>
    <t>Порядок предоставления субсидии определен Постановлением Правительства Российской Федерации от 26.10.2018 №1278 "Об утверждении Правил предоставления в 2018 году субсидий из федерального бюджета российским организациям автомобилестроения на компенсацию части затрат в связи с производством колесных транспортных средств, а также узлов и агрегатов к ним"</t>
  </si>
  <si>
    <t>https://gisp.gov.ru/support-measures/list/9212548/</t>
  </si>
  <si>
    <t>Постановление Правительства РФ от 26.10.2018 №1278 "Об утверждении Правил предоставления в 2018 году субсидий из федерального бюджета российским организациям автомобилестроения на компенсацию части затрат в связи с производством колесных транспортных средств, а также узлов и агрегатов к ним"</t>
  </si>
  <si>
    <t>Субсидии российским производителям колесных транспортных средств на компенсацию части затрат на использование энергоресурсов энергоемкими предприятиями автомобильной промышленности</t>
  </si>
  <si>
    <t>Под затратами производителей на использование энергоресурсов энергоемкими предприятиями автомобильной промышленности понимаются затраты на оплату электрической энергии, используемой в производственных целях, без учета сумм налога на добавленную стоимость, возникшие с 1 января 2015 г., понесенные: а) непосредственно производителями; б) лицами, признанными аффилированными лицами производителей в соответствии с законодательством Российской Федерации; в) организациями, оказывающими производителю услуги по осуществлению отдельных технологических операций при производстве транспортных средств. Субсидия предоставляется ежеквартально в размере до 90 процентов суммы затрат.</t>
  </si>
  <si>
    <t>Постановление Правительства Российской Федерации от 15 апреля 2014 г. № 328 «Об утверждении государственной программы Российской Федерации «Развитие промышленности и повышение ее конкурентоспособности», Постановление Правительства Российской Федерации от 15.01.2014 № 30</t>
  </si>
  <si>
    <t>Порядок предоставления субсидии определен Постановлением Правительства Российской Федерации от 15.01.2014 № 30 «Об утверждении Правил предоставления субсидий из федерального бюджета российским производителям колесных транспортных средств на компенсацию части затрат на использование энергоресурсов энергоемкими предприятиями автомобильной промышленности».</t>
  </si>
  <si>
    <t>https://gisp.gov.ru/support-measures/list/6476129/</t>
  </si>
  <si>
    <t xml:space="preserve">Постановление Правительства РФ от 15.01.2014 № 30 (ред. от 24.12.2016) "Об утверждении Правил предоставления субсидий из федерального бюджета российским производителям колесных транспортных средств на компенсацию части затрат на использование энергоресурсов энергоемкими предприятиями автомобильной промышленности"
</t>
  </si>
  <si>
    <t xml:space="preserve">Субсидии на возмещение потерь в доходах российских лизинговых организаций при предоставлении лизингополучателю скидки по уплате авансового платежа по договорам лизинга колесных транспортных средств, заключенным в 2018 - 2020 годах </t>
  </si>
  <si>
    <t xml:space="preserve">Субсидии предоставляются российским лизинговым организациям при условии приобретения и передачи по договору лизинга колесных транспортных средств в размере выпадающих доходов российской лизинговой организации, возникших вследствие предоставления единовременной скидки по уплате авансового платежа:
по заключенным с 1 июля 2017 г. договорам лизинга с лизингополучателями, заключившими такой договор в отношении седельных тягачей, по договорам лизинга с лизингополучателями, признанными сельскохозяйственными товаропроизводителями в соответствии с Федеральным законом "О развитии сельского хозяйства", а также по договорам лизинга с лизингополучателями, являющимися субъектами малого и среднего предпринимательства в соответствии с Федеральным законом "О развитии малого и среднего предпринимательства в Российской Федерации", в размере до 12,5 процента цены приобретения российской лизинговой организацией колесного транспортного средства, являющегося предметом лизинга, но не более 625 тыс. рублей на одно колесное транспортное средство; по иным договорам лизинга - в размере до 10 процентов цены приобретения российской лизинговой организацией колесного транспортного средства, являющегося предметом лизинга, но не более 500 тыс. рублей на одно колесное транспортное средство.
При этом размер субсидии не может превышать размер скидки, фактически предоставленной лизингополучателю.
</t>
  </si>
  <si>
    <t>Постановление Правительства Российской Федерации от 15 апреля 2014 г. № 328 «Об утверждении государственной программы Российской Федерации «Развитие промышленности и повышение ее конкурентоспособности», Постановление Правительства Российской Федерации от 08.05.2015 № 451</t>
  </si>
  <si>
    <t xml:space="preserve">Право на получение субсидии имеют российские лизинговые организации, не имеющие неисполненной обязанности по уплате налогов, сборов, страховых взносов, пеней, штрафов, процентов, подлежащих уплате в соответствии с законодательством Российской Федерации о налогах и сборах, и заключившие в году, предшествующему году предоставления субсидии, не менее 100 договоров лизинга колесных транспортных средств либо имеющие уставный капитал более 500 млн. рублей.
</t>
  </si>
  <si>
    <t>Порядок предоставления субсидии определен Постановлением Правительства Российской Федерации от 08.05.2015 №451 «О предоставлении субсидий из федерального бюджета на возмещение потерь в доходах российских лизинговых организаций при предоставлении лизингополучателю скидки по уплате авансового платежа по договорам лизинга колесных транспортных средств, заключенным в 2018-2020 годах»</t>
  </si>
  <si>
    <t>https://gisp.gov.ru/support-measures/list/8879944/</t>
  </si>
  <si>
    <t xml:space="preserve">Постановление Правительства РФ от 08.05.2015 № 451 (ред. от 23.07.2018) "О предоставлении субсидий из федерального бюджета на возмещение потерь в доходах российских лизинговых организаций при предоставлении лизингополучателю скидки по уплате авансового платежа по договорам лизинга колесных транспортных средств, заключенным в 2018 - 2020 годах"
(вместе с "Правилами предоставления субсидий из федерального бюджета на возмещение потерь в доходах российских лизинговых организаций при предоставлении лизингополучателю скидки по уплате авансового платежа по договорам лизинга колесных транспортных средств, заключенным в 2018 - 2020 годах")
</t>
  </si>
  <si>
    <t>Субсидии российским производителям грузовых колесных транспортных средств на возмещение части затрат на выплату купонного дохода по облигациям, размещенным и (или) уплату процентов по кредитам, привлеченным на цели развития заготовительных производств, обновления модельного ряда, модернизации производственных мощностей</t>
  </si>
  <si>
    <t xml:space="preserve">Право на заключение договора о предоставлении субсидии имеет производитель, являющийся юридическим лицом или индивидуальным предпринимателем, который на дату не ранее чем за 10 календарных дней до дня подачи заявления о заключении договора о предоставлении субсидии соответствует следующим требованиям:
а) у производителя отсутствует неисполненная обязанность по уплате налогов, сборов, страховых взносов, пеней, штрафов и процентов, подлежащих уплате в соответствии с законодательством Российской Федерации о налогах и сборах;
б) у производителя отсутствуют просроченная задолженность по возврату в федеральный бюджет субсидий, бюджетных инвестиций, предоставленных в том числе в соответствии с иными правовыми актами, и иная просроченная задолженность перед федеральным бюджетом;
в) производитель не находится в процессе реорганизации, ликвидации, банкротства (для юридического лица) и не прекращает деятельность в качестве индивидуального предпринимателя (для индивидуального предпринимателя);
г) производитель не является иностранным юридическим лицом, а также российским юридическим лицом, в уставном (складочном) капитале которого доля участия иностранных юридических лиц, местом регистрации которых являются государство или территория, включенные в утвержденный Министерством финансов Российской Федерации перечень государств и территорий, предоставляющих льготный налоговый режим налогообложения и (или) не предусматривающих раскрытия и предоставления информации при проведении финансовых операций (офшорные зоны) в отношении таких юридических лиц, в совокупности превышает 50 процентов (для юридического лица);
д) производитель не получает средств из федерального бюджета на основании иных нормативных правовых актов на цель, предусмотренную пунктом 1 настоящих Правил;
е) производитель соответствует одному из следующих требований:
производитель соответствует требованиям к российским производителям для получения субсидий, установленным согласно приложению N 2;
производитель заключил специальный инвестиционный контракт в сфере производства техники с Министерством промышленности и торговли Российской Федерации;
производитель осуществляет производство техники на территории Российской Федерации по состоянию на 1 января 2016 г. не менее 3 лет с использованием сырья, материалов, компонентов, узлов и агрегатов, изготовленных и произведенных на территории одного из государств - членов Евразийского экономического союза, и имеет соглашения (договоры) с расположенными не менее чем в 40 субъектах Российской Федерации центрами, уполномоченными осуществлять ремонт, послепродажное и гарантийное обслуживание техники производителя, которые являются налоговыми резидентами Российской Федерации и осуществляют сервисное обслуживание техники производителя не менее 1 года. 
</t>
  </si>
  <si>
    <t>Порядок предоставления субсидии определен Постановлением Правительства Российской Федерации от 04.11.2014 № 1162 «Об утверждении Правил предоставления субсидий из федерального бюджета российским организациям на компенсацию части затрат на проведение научно-исследовательских и опытно-конструкторских работ в рамках реализации комплексных инвестиционных проектов индустрии детских товаров»</t>
  </si>
  <si>
    <t>https://gisp.gov.ru/support-measures/list/6476149/</t>
  </si>
  <si>
    <t xml:space="preserve">Постановление Правительства РФ от 04.11.2014 № 1162 (ред. от 23.09.2017) "Об утверждении Правил предоставления субсидий из федерального бюджета российским организациям на компенсацию части затрат на проведение научно-исследовательских и опытно-конструкторских работ в рамках реализации комплексных инвестиционных проектов индустрии детских товаров"
</t>
  </si>
  <si>
    <t>Субсидия из федерального бюджета на возмещение части затрат на уплату процентов по кредитам, полученным в российских кредитных организациях в 2013-2016 годах и направленным на реализацию приоритетных инвестиционных проектов индустрии детских товаров, а также на компенсацию части затрат на уплату лизинговых платежей по договору финансовой аренды (лизинга) в рамках реализации приоритетных инвестиционных проектов индустрии детских товаров</t>
  </si>
  <si>
    <t>Субсидия предоставляется организациям, прошедшим конкурсный отбор Министерства промышленности и торговли Российской Федерации. Субсидии на уплату процентов по кредитам предоставляются при условии, если кредитные средства направлены: а) на приобретение и (или) долгосрочную аренду земельных участков под создание новых производственных мощностей, производственных зданий и сооружений; б) на разработку проектно-сметной документации; в) на строительство и модернизацию производственных зданий и сооружений; г) на приобретение, сооружение, изготовление и доставку основных производственных фондов, строительно-монтажные и пусконаладочные работы; д) на обучение персонала работе на приобретенном в рамках проекта высокотехнологичном оборудовании; е) на приобретение нематериальных активов, включая приобретение лицензий и выплату вознаграждений по лицензионным договорам; ж) на приобретение сырья и материалов для производства детских товаров в рамках проекта в соответствии с его бизнес-планом. Субсидии на уплату лизинговых платежей предоставляются российским организациям на возмещение части затрат на уплату лизинговых платежей в размере не более 70 процентов лизинговых платежей (за исключением первоначального платежа), но не более 70 процентов стоимости предмета лизинга по договорам финансовой аренды (лизинга) оборудования, заключенным не ранее 1 января 2013 г.</t>
  </si>
  <si>
    <t>Постановление Правительства Российской Федерации от 15 апреля 2014 г. № 328 «Об утверждении государственной программы Российской Федерации «Развитие промышленности и повышение ее конкурентоспособности»,подпрограмма 3. Развитие легкой и текстильной промышленности, народных художественных промыслов, индустрии детских товаров;Постановление Правительства Российской Федерации от 15.11.2014 № 1212</t>
  </si>
  <si>
    <t>Российские организации, реализующие приоритетные инвестиционные проекты индустрии детских товаров. Субсидия предоставляется российской организации на следующих условиях: а) максимальный размер субсидии для одной российской организации не превышает 200 млн. рублей на весь срок действия договора о предоставлении субсидии; б) бизнес-план проекта предусматривает начало производства и реализации детских товаров не позднее 3 лет со дня заключения договора о предоставлении субсидии; в) бизнес-план проекта предусматривает получение выручки от реализации детских товаров, произведенных в рамках проекта, в размере, не менее чем в 3 раза превышающем размер субсидии, в срок не более чем через 3 года после начала производства детских товаров в рамках проекта; г) бизнес-план проекта предусматривает объем производства и реализации детских товаров, произведенных в рамках проекта, в размере, не менее чем в 3 раза превышающем размер субсидии, в срок не более чем через 3 года после начала производства детских товаров в рамках проекта; д) проект направлен на достижение целей и целевых показателей, предусмотренных пунктом 1 Правил; е) проект не предполагает финансирование из федерального бюджета в соответствии с иными нормативными правовыми актами (по аналогичным статьям расходов).</t>
  </si>
  <si>
    <t>Порядок предоставления субсидии определен Постановлением Правительства Российской Федерации от 15.11.2014 № 1212 «Об утверждении Правил предоставления субсидий из федерального бюджета российским организациям на возмещение части затрат на уплату процентов по кредитам, полученным в российских кредитных организациях в 2013 - 2016 годах, на реализацию приоритетных инвестиционных проектов индустрии детских товаров, а также на компенсацию части затрат на уплату лизинговых платежей по договору финансовой аренды (лизинга) в рамках реализации приоритетных инвестиционных проектов индустрии детских товаров»</t>
  </si>
  <si>
    <t>https://gisp.gov.ru/support-measures/list/6476153/</t>
  </si>
  <si>
    <t xml:space="preserve">Постановление Правительства РФ от 15.11.2014 № 1212  (ред. от 13.10.2017) "Об утверждении Правил предоставления субсидий из федерального бюджета российским организациям на возмещение части затрат на уплату процентов по кредитам, полученным в российских кредитных организациях в 2013 - 2016 годах, на реализацию инвестиционных проектов индустрии детских товаров, а также на компенсацию части затрат на уплату лизинговых платежей по договору финансовой аренды (лизинга) в рамках реализации инвестиционных проектов индустрии детских товаров"
</t>
  </si>
  <si>
    <t>Субсидии российским организациям на компенсацию процентных ставок по инвестиционным кредитам в сфере производства редких и редкоземельных металлов</t>
  </si>
  <si>
    <t>Субсидии предоставляются на компенсацию части затрат, связанных с уплатой процентов по кредитам, полученным в целях осуществления расходов инвестиционного характера. Субсидии предоставляются ежеквартально в размере 2/3 суммы затрат организации на уплату процентов по кредиту в расчетном периоде, размер субсидии не может превышать величину, рассчитанную исходя из 2/3 ключевой ставки Центрального банка Российской Федерации, действующей на дату уплаты процентов по кредиту, а по кредитам, полученным начиная с 1 января 2017 г., - исходя из двух третьих базового индикатора, рассчитанного в соответствии с Постановлением Правительства Российской Федерации от 20 июля 2016 г. №702.</t>
  </si>
  <si>
    <t xml:space="preserve">Постановление Правительства Российской Федерации от 15 апреля 2014 г. № 328 «Об утверждении государственной программы Российской Федерации «Развитие промышленности и повышение ее конкурентоспособности», Подпрограмма 4. Развитие производства традиционных и новых материалов;Постановление Правительства Российской Федерации </t>
  </si>
  <si>
    <t>Российские организации сферы производства редких и редкоземельных металлов, внедряющие в промышленное производство результаты научно-исследовательских и опытно-конструкторских работ в сфере производства редких и редкоземельных металлов, реализация проекта предусматривает создание не менее 100 новых или модернизированных рабочих мест к моменту выхода производства на полную проектную мощность, общий объем инвестиций в проект составляет не менее 100 млн. рублей; показатель рентабельности продаж по прибыли до вычета расходов по выплате процентов, налогов и начисленной амортизации не менее 10 процентов ежегодно, начиная со следующего года после выхода производства на полную проектную мощность.</t>
  </si>
  <si>
    <t>Порядок предоставления субсидии определен Постановлением Правительства Российской Федерации от 21.01.2014 № 42 «Об утверждении правил предоставления субсидий из федерального бюджета российским организациям на компенсацию процентных ставок по инвестиционным кредитам в сфере производства редких и редкоземельных металлов»</t>
  </si>
  <si>
    <t>https://gisp.gov.ru/support-measures/list/6476176/</t>
  </si>
  <si>
    <t xml:space="preserve">Постановление Правительства РФ от 21.01.2014 № 42 (ред. от 29.06.2017) "Об утверждении Правил предоставления субсидий из федерального бюджета российским организациям на компенсацию процентных ставок по инвестиционным кредитам в сфере производства редких и редкоземельных металлов"
</t>
  </si>
  <si>
    <t>Субсидии организациям лесопромышленного комплекса на возмещение части затрат на обслуживание кредитов, полученных в российских кредитных организациях в 2014 - 2016 годах на цели формирования сезонных запасов сырья, материалов и топлива</t>
  </si>
  <si>
    <t>Субсидия предоставляется на возмещение части затрат на уплату процентов по кредитам, полученным для осуществления следующих расходов: а) для лесозаготовительных организаций: на приобретение запасных частей, комплектующих, изделий и узлов к лесозаготовительному оборудованию; на услуги транспорта (за исключением экспортных поставок) по перевозке необработанных лесоматериалов; на горюче-смазочные материалы; б) для лесоперерабатывающих организаций: на приобретение необработанных лесоматериалов; на услуги транспорта (за исключением экспортных поставок) по перевозке необработанных лесоматериалов; на горюче-смазочные материалы. Субсидии предоставляются ежеквартально, в размере двух третьих ключевой ставки Центрального банка Российской Федерации, действующей на дату уплаты процентов по кредиту.</t>
  </si>
  <si>
    <r>
      <t xml:space="preserve">Постановление Правительства Российской Федерации от 15 апреля 2014 г. № 328 «Об утверждении государственной программы Российской Федерации «Развитие промышленности и повышение ее конкурентоспособности», </t>
    </r>
    <r>
      <rPr>
        <sz val="10"/>
        <color indexed="8"/>
        <rFont val="Times New Roman"/>
      </rPr>
      <t>Постановление</t>
    </r>
    <r>
      <rPr>
        <sz val="10"/>
        <color indexed="8"/>
        <rFont val="Times New Roman"/>
      </rPr>
      <t xml:space="preserve"> Правительства РФ от 25.09.2017 №1158</t>
    </r>
  </si>
  <si>
    <t>Российские организации лесопромышленного комплекса</t>
  </si>
  <si>
    <t>Порядок предоставления субсидии определен Постановлением Правительства РФ от 25.09.2017 №1158 «Об утверждении Правил предоставления из федерального бюджета субсидий российским организациям лесопромышленного комплекса на возмещение части затрат на уплату процентов по кредитам, полученным в российских кредитных организациях в 2014 - 2016 годах на цели создания межсезонных запасов сырья, материалов и топлива, и о признании утратившими силу некоторых актов Правительства Российской Федерации»</t>
  </si>
  <si>
    <t>https://gisp.gov.ru/support-measures/list/6616908/</t>
  </si>
  <si>
    <t xml:space="preserve">Постановление Правительства РФ от 25.09.2017 № 1158 "Об утверждении Правил предоставления из федерального бюджета субсидий российским организациям лесопромышленного комплекса на возмещение части затрат на уплату процентов по кредитам, полученным в российских кредитных организациях в 2014 - 2016 годах на цели создания межсезонных запасов сырья, материалов и топлива, и о признании утратившими силу некоторых актов Правительства Российской Федерации"
</t>
  </si>
  <si>
    <t>Субсидии российским организациям на компенсацию потерь в доходах, возникших в результате производства камвольных и (или) поливискозных тканей, предназначенных для изготовления одежды обучающихся (школьной формы) в начальных классах</t>
  </si>
  <si>
    <t>Субсидии предоставляются в размере 400 рублей за 1 погонный метр камвольной ткани с предельной ценой реализации не более 460 рублей за 1 погонный метр и в размере 100 рублей за 1 погонный метр поливискозной ткани с предельной ценой реализации не более 260 рублей за 1 погонный метр с учетом скидки, предоставленной производителям одежды обучающихся (школьной формы) в начальных классах, при условии, что стоимость 1 погонного метра реализованной продукции не превышает стоимости продукции аналогичного артикула, указанной в документе, представленном в соответствии с подпунктом "и" пункта 6 Правил.</t>
  </si>
  <si>
    <t>Постановление Правительства РФ от 27.08.2016 №857 "О вопросах предоставления субсидий из федерального бюджета российским организациям на компенсацию потерь в доходах, возникших в результате производства камвольных и (или) поливискозных тканей, предназначенных для изготовления одежды обучающихся (школьной формы) в начальных классах"
(вместе с "Правилами предоставления субсидий из федерального бюджета российским организациям на компенсацию потерь в доходах, возникших в результате производства камвольных и (или) поливискозных тканей, предназначенных для изготовления одежды обучающихся (школьной формы) в начальных классах")</t>
  </si>
  <si>
    <t xml:space="preserve">Юридическое лицо, зарегистрированное на территории Российской Федерации, являющееся производителем камвольных и (или) поливискозных тканей, предназначенных для изготовления одежды обучающихся (школьной формы) в начальных классах (1 - 4 классы), и осуществляющее на территории Российской Федерации следующие технологические операции: соединение волокон, прядение, приготовление к ткачеству, ткачество ткани, крашение ткани, отделка ткани - при изготовлении камвольной ткани и приготовление к ткачеству, ткачество ткани, крашение ткани, отделка ткани - при изготовлении поливискозной ткани.
Требования к проекту: осуществление на территории Российской Федерации следующих технологических операций: соединение волокон, прядение, приготовление к ткачеству, ткачество ткани, крашение ткани, отделка ткани - при изготовлении камвольной ткани и приготовление к ткачеству, ткачество ткани, крашение ткани, отделка ткани - при изготовлении поливискозной ткани
</t>
  </si>
  <si>
    <t xml:space="preserve">Порядок предоставления субсидии определен Постановлением Правительства Российской Федерации от 27.08.2016 №857 (ред. от 20.09.2018) "О вопросах предоставления субсидий из федерального бюджета российским организациям на компенсацию потерь в доходах, возникших в результате производства камвольных и (или) поливискозных тканей, предназначенных для изготовления одежды обучающихся (школьной формы) в начальных классах" (вместе с "Правилами предоставления субсидий из федерального бюджета российским организациям на компенсацию потерь в доходах, возникших в результате производства камвольных и (или) поливискозных тканей, предназначенных для изготовления одежды обучающихся (школьной формы) в начальных классах")
</t>
  </si>
  <si>
    <t>https://gisp.gov.ru/support-measures/list/7754168/</t>
  </si>
  <si>
    <t xml:space="preserve">Постановление Правительства РФ от 27.08.2016 №857 (ред. от 20.09.2018) "О вопросах предоставления субсидий из федерального бюджета российским организациям на компенсацию потерь в доходах, возникших в результате производства камвольных и (или) поливискозных тканей, предназначенных для изготовления одежды обучающихся (школьной формы) в начальных классах"
(вместе с "Правилами предоставления субсидий из федерального бюджета российским организациям на компенсацию потерь в доходах, возникших в результате производства камвольных и (или) поливискозных тканей, предназначенных для изготовления одежды обучающихся (школьной формы) в начальных классах")
</t>
  </si>
  <si>
    <t>Заключение договора аренды лесного участка без проведения аукциона при стоимости лесопользования в размере 50% от минимальной ставки платы за единицу площади лесного участка</t>
  </si>
  <si>
    <t>Основанием для предоставления меры поддержки является включение инвестиционного проекта в перечень приоритетных инвестиционных проектов в области освоения лесов. Договоры аренды лесных участков заключаются при соблюдении инвестором поквартального графика и не ранее сроков, установленных графиком заключения договоров аренды лесных участков по типовой форме, утверждаемой уполномоченным федеральным органом исполнительной власти для каждого вида использования лесов, предусмотренного частью 1 статьи 25 Лесного кодекса Российской Федерации. Договор аренды лесных участков должен содержать требование, касающееся возможности заготовки древесины в полном объеме в период, начинающийся за 6 месяцев до ввода в эксплуатацию лесоперерабатывающей инфраструктуры и последующий период. Ежегодный допустимый объем изъятия древесины на выделенных для реализации инвестиционного проекта лесных участках должен соответствовать годовой потребности в древесном сырье, рассчитанной исходя из производственной мощности оборудования, запланированного объема и ассортимента выпускаемой продукции при выходе на проектную мощность, товарной структуры и породного состава допустимого ежегодного объема изъятия древесины.</t>
  </si>
  <si>
    <t>Постановление Правительства РФ от 23.02.2018 №190 «О приоритетных инвестиционных проектах в области освоения лесов и об изменении и признании утратившими силу некоторых актов Правительства Российской Федерации" (вместе с "Положением о подготовке и утверждении перечня приоритетных инвестиционных проектов в области освоения лесов")</t>
  </si>
  <si>
    <t xml:space="preserve">К инвестиционным проектам относятся инвестиционные проекты по:а) модернизации объектов лесоперерабатывающей инфраструктуры, включая переработку древесных отходов, в том числе в биоэнергетических целях, с минимальным объемом капитальных вложений не менее 500 млн. рублей; б) созданию объектов лесной инфраструктуры и лесоперерабатывающей инфраструктуры, включая переработку древесных отходов, в том числе в биоэнергетических целях (при этом объем капитальных вложений, направленных на создание объектов лесной инфраструктуры, не должен превышать 20 процентов общего объема капитальных вложений), с минимальным объемом капитальных вложений не менее 750 млн. рублей. Инвестор должен соответствовать следующим требованиям: а) иметь документальное подтверждение наличия собственных или заемных средств в размере не менее 50 процентов общего объема инвестиций для реализации инвестиционного проекта, срок реализации которого составляет до 3 лет, или в размере части заявленных инвестиций, приходящейся на первые 2 года в соответствии с графиком инвестиций, но не менее 25 процентов общего объема заявленных инвестиций для реализации инвестиционного проекта, срок реализации которого составляет более 3 лет; б) выполнять обязательства перед бюджетами бюджетной системы Российской Федерации; в) не находиться в процессе реорганизации, ликвидации или банкротства; г) начать реализацию инвестиционного проекта не ранее чем за 2 года до дня подачи заявки в заинтересованный орган.
</t>
  </si>
  <si>
    <t xml:space="preserve">Порядок подготовки и утверждения перечня приоритетных инвестиционных проектов в области освоения лесов определен Постановлением Правительства Российской Федерации от 23.02.2018 №190 "О приоритетных инвестиционных проектах в области освоения лесов и об изменении и признании утратившими силу некоторых актов Правительства Российской Федерации" (вместе с "Положением о подготовке и утверждении перечня приоритетных инвестиционных проектов в области освоения лесов"). Основанием для включения инвестиционного проекта в перечень инвестиционных проектов является решение Министерства промышленности и торговли Российской Федерации, принятое на основании решения заинтересованного органа об утверждении заявки инвестора на реализацию инвестиционного проекта (далее - заявка). Договор аренды лесных участков должен содержать требование, касающееся возможности заготовки древесины рубками спелых и перестойных лесных насаждений в полном объеме в период, начинающийся за 6 месяцев до ввода в эксплуатацию лесоперерабатывающей инфраструктуры, и последующий период, для проектов с общим объемом инвестиций более 20 млрд. рублей - в период, начинающийся за 12 месяцев до ввода в эксплуатацию лесоперерабатывающей инфраструктуры, и последующий период. До начала одного из указанных периодов по договорам аренды лесных участков допускается заготовка древесины в ходе выполнения мероприятий по охране, защите, воспроизводству лесов и созданию объектов лесной инфраструктуры.
</t>
  </si>
  <si>
    <t>https://gisp.gov.ru/support-measures/list/8879809/</t>
  </si>
  <si>
    <t xml:space="preserve">Постановление Правительства РФ от 23.02.2018 № 190 (ред. от 21.05.2019) "О приоритетных инвестиционных проектах в области освоения лесов и об изменении и признании утратившими силу некоторых актов Правительства Российской Федерации"
(вместе с "Положением о подготовке и утверждении перечня приоритетных инвестиционных проектов в области освоения лесов")
</t>
  </si>
  <si>
    <t>Субсидии российским организациям реабилитационной индустрии на компенсацию части затрат, понесенных в 2017 - 2019 годах в рамках реализации комплексных инвестиционных проектов по организации производства средств реабилитации</t>
  </si>
  <si>
    <t>Субсидия предоставляется на возмещение следующих фактически осуществленных не ранее 1 января 2017 г. и документально подтвержденных затрат организации, связанных с реализацией инвестиционного проекта и предусмотренных его бизнес-планом: а) на оплату первоначального (авансового) платежа по договорам лизинга оборудования, необходимого для реализации инвестиционного проекта, - в размере не более 50 процентов суммы фактически понесенных затрат; б) на оплату услуг сторонних организаций по пусконаладочным работам производственного оборудования, обслуживанию, ремонту и поверке производственного оборудования - в размере не более 50 процентов суммы фактически понесенных затрат; в) на аренду производственных помещений - в размере не более 50 процентов суммы фактически понесенных затрат; г) на оплату труда инженерно-технических работников - в размере не более 50 процентов фактически понесенных затрат; д) на проведение технических испытаний, токсикологических исследований и клинических испытаний продукции - в размере не более 50 процентов суммы фактически понесенных затрат; е) на приобретение расходных материалов, сырья и комплектующих для отработки технологии производства продукции, включая изготовление установочной серии, - в размере не более 50 процентов суммы фактически понесенных затрат; ж) на уплату процентов по кредитам, полученным в кредитных организациях на цели реализации инвестиционного проекта, - в размере 50 процентов суммы фактических затрат организации на уплату процентов по кредитам; з) на оплату услуг иных сторонних организаций, связанных с реализацией инвестиционного проекта, перечень и стоимость которых указаны в бизнес-плане, представленном организацией на конкурс, - в размере не более 50 процентов суммы фактически понесенных затрат, но не более 10 процентов общего размера затрат организации по инвестиционному проекту.</t>
  </si>
  <si>
    <t>Постановление Правительства Российской Федерации от 15 апреля 2014 г. № 328 «Об утверждении государственной программы Российской Федерации «Развитие промышленности и повышение ее конкурентоспособности», Постановление Правительства Российской Федерации от 25.01.2017 №77</t>
  </si>
  <si>
    <t>Российские организации реабилитационной индустрии, реализующие комплексные инвестиционные проекты по организации производства средств реабилитации. Субсидия предоставляется организации на следующих условиях:- максимальный размер субсидии для одной организации не превышает 200 млн. рублей на весь срок действия договора о предоставлении субсидии;- выручка от реализации продукции в размере, суммарно превышает в 2 раза размер выделенной субсидии, в течение 3 лет после начала выпуска продукции;- создание и (или) модернизацию высокопроизводительных рабочих мест в реабилитационной индустрии (накопленным итогом), но не менее 50 процентов численности работников, непосредственно занятых выполнением работ в рамках инвестиционного проекта;- экспорт продукции, которая будет создана в ходе реализации инвестиционного проекта, но не менее 1 процента общего объема продукции, произведенной в течение 3 лет после начала выпуска продукции;- объем внебюджетных средств, предусмотренных организацией в рамках бизнес-плана каждого инвестиционного проекта, в 2 раза превышает размер субсидии по каждому такому инвестиционному проекту.</t>
  </si>
  <si>
    <t>Порядок предоставления субсидии определен Постановлением Правительства Российской Федерации от 25.01.2017 №77 «Об утверждении Правил предоставления субсидий российским организациям реабилитационной индустрии на компенсацию части затрат, понесенных в 2017 - 2019 годах в рамках реализации комплексных инвестиционных проектов по организации производства средств реабилитации»</t>
  </si>
  <si>
    <t>https://gisp.gov.ru/support-measures/list/7763789/</t>
  </si>
  <si>
    <t xml:space="preserve">Постановление Правительства РФ от 25.01.2017 № 77 "Об утверждении Правил предоставления субсидий российским организациям реабилитационной индустрии на компенсацию части затрат, понесенных в 2017 - 2019 годах в рамках реализации комплексных инвестиционных проектов по организации производства средств реабилитации"
</t>
  </si>
  <si>
    <t xml:space="preserve">Субсидии российским организациям на возмещение части затрат на уплату процентов по кредитам, полученным в 2014 - 2019 годах в российских кредитных организациях и государственной корпорации «Банк развития и внешнеэкономической деятельности (Внешэкономбанк)», а также в международных финансовых организациях, созданных в соответствии с международными договорами, в которых участвует Российская Федерация, на реализацию комплексных инвестиционных проектов по приоритетным направлениям и (или) выплату купонного дохода по облигациям, выпущенным в 2014 - 2019 годах в рамках реализации комплексных инвестиционных проектов по приоритетным направлениям гражданской промышленности </t>
  </si>
  <si>
    <t>Порядок предоставления субсидии определен Постановлением Правительства РФ от 10.02.2018 №146 "Об утверждении Правил предоставления субсидий из федерального бюджета российским производителям на компенсацию части затрат, связанных с выпуском и поддержкой гарантийных обязательств в отношении высокопроизводительной самоходной и прицепной техники, и признании утратившими силу некоторых актов Правительства Российской Федерации"</t>
  </si>
  <si>
    <t>https://gisp.gov.ru/support-measures/list/8870530/</t>
  </si>
  <si>
    <t xml:space="preserve">Постановление Правительства РФ от 10.02.2018 №146 (ред. от 27.09.2018) "Об утверждении Правил предоставления субсидий из федерального бюджета российским производителям на компенсацию части затрат, связанных с выпуском и поддержкой гарантийных обязательств в отношении высокопроизводительной самоходной и прицепной техники, и признании утратившими силу некоторых актов Правительства Российской Федерации"
</t>
  </si>
  <si>
    <t>Субсидии из федерального бюджета российским организациям - субъектам деятельности в сфере промышленности на компенсацию части затрат на производство и реализацию пилотных партий средств производства потребителям</t>
  </si>
  <si>
    <t>Субсидии предоставляются на конкурсной основе в размере не более 50 процентов общего объема следующих затрат (всех или отдельных видов):а) затраты на оплату сырья, материалов и комплектующих, необходимых для производства пилотной партии; б) затраты на оплату изготовления и (или) приобретения оснастки, средств тестирования, измерения и контроля, используемых для производства пилотной партии (не более 20 процентов предоставляемой субсидии);в) затраты на оплату труда работников, занятых в производстве пилотной партии, в размере, не превышающем уровень средней заработной платы в регионе, в котором производится пилотная партия; г) затраты на инженерную разработку и проектирование пилотной партии (не более 10 процентов предоставляемой субсидии);д) затраты на приобретение расходного инструмента для производства пилотной партии (не более 10 процентов предоставляемой субсидии);е) логистические затраты на поставку пилотной партии (не более 10 процентов предоставляемой субсидии).</t>
  </si>
  <si>
    <t>создание нового бизнеса</t>
  </si>
  <si>
    <t>Постановление Правительства Российской Федерации от 15 апреля 2014 г. №328 «Об утверждении Государственной программы Российской Федерации «Развитие промышленности и повышение ее конкурентоспособности», Постановление Правительства Российской Федерации от 25.05.2017 №634</t>
  </si>
  <si>
    <t>Российские организации,  прошедшие отбор на право получения субсидий, осуществляющие внедрение в опытно-промышленную эксплуатацию современных высокотехнологичных средств производства.</t>
  </si>
  <si>
    <t>Порядок предоставления субсидии определен Постановлением Правительства Российской Федерации от 25.05.2017 №634 «О предоставлении субсидий из федерального бюджета российским организациям на компенсацию части затрат на производство и реализацию пилотных партий средств производства потребителям»</t>
  </si>
  <si>
    <t>https://gisp.gov.ru/support-measures/list/7768022/</t>
  </si>
  <si>
    <t>Постановление Правительства РФ от 25.05.2017 № 634 (ред. от 30.04.2018) "О предоставлении субсидий из федерального бюджета российским организациям на компенсацию части затрат на производство и реализацию пилотных партий средств производства потребителям" (вместе с "Правилами предоставления субсидий из федерального бюджета российским организациям на компенсацию части затрат на производство и реализацию пилотных партий средств производства потребителям")</t>
  </si>
  <si>
    <t xml:space="preserve">Субсидии организациям легкой промышленности на возмещение части затрат на обслуживание кредитов, привлеченных в 2015 - 2019 годах на цели реализации проектов по увеличению объемов производства продукции
</t>
  </si>
  <si>
    <t xml:space="preserve">Субсидии предоставляются на конкурсной основе в целях возмещения части фактически произведенных и документально подтвержденных затрат, понесенных организациями на уплату процентов по кредитам, полученным в 2015 – 2019 годах в российских кредитных организациях на цели реализации проектов по увеличению объемов производства продукции легкой промышленности. Субсидии предоставляются в размере 70 процентов суммы затрат организации на уплату процентов по кредиту. </t>
  </si>
  <si>
    <t>Постановление Правительства Российской Федерации от 15 апреля 2014 г. № 328 «Об утверждении государственной программы Российской Федерации «Развитие промышленности и повышение ее конкурентоспособности», Постановление Правительства Российской Федерации от 12.01.2017 № 2</t>
  </si>
  <si>
    <t>Российские организации легкой промышленности, в структуре доходов которых доля от реализации произведенной продукции легкой промышленности составляет не менее 50 процентов всех доходов, указанных в декларации по налогу на прибыль организации. Инвестиционный проект должен:- предусматривать рост объемов реализации товаров легкой промышленности в размере не менее 107 процентов по отношению к показателю года, предшествующего году получения субсидии, в стоимостном выражении;- обеспечение годового объема производства товаров легкой промышленности в размере, не менее чем в 2 раза превышающем размер запрашиваемой субсидии.</t>
  </si>
  <si>
    <t>Порядок предоставления субсидии определен Постановлением Правительства Российской Федерации от 12.01.2017 №2 «Об утверждении Правил предоставления субсидий организациям легкой промышленности на возмещение части затрат на обслуживание кредитов, привлеченных в 2015 - 2019 годах на цели реализации проектов по увеличению объемов производства продукции, и признании утратившими силу некоторых актов Правительства Российской Федерации»</t>
  </si>
  <si>
    <t>https://gisp.gov.ru/support-measures/list/6986646/</t>
  </si>
  <si>
    <t xml:space="preserve">Постановление Правительства РФ от 12.01.2017 № 2 (ред. от 18.07.2018) "Об утверждении Правил предоставления субсидий организациям легкой промышленности на возмещение части затрат на обслуживание кредитов, привлеченных в 2015 - 2018 годах на цели реализации проектов по увеличению объемов производства продукции, и признании утратившими силу некоторых актов Правительства Российской Федерации"
</t>
  </si>
  <si>
    <t>Субсидии организациям легкой и текстильной промышленности на возмещение части затрат на уплату процентов по кредитам, полученным в российских кредитных организациях в 2013-2019 годах, на реализацию новых инвестиционных проектов по техническому перевооружению</t>
  </si>
  <si>
    <t>К субсидированию принимаются проценты по кредитам, полученным не ранее 1 января 2013 г. на реализацию инвестиционных проектов, осуществляемых после 1 января 2013.Субсидии предоставляются ежеквартально в размере до 70 процентов суммы затрат организации на уплату процентов по кредиту в расчетном периоде. 
Проект должен предусматривать рост объемов реализации товаров легкой промышленности в размере не менее 107% по отношению к показателю года, предшествующего году получения субсидии, в стоимостном выражении. Проект должен предусматривать обеспечение годового объема производства товаров легкой промышленности в размере, не менее чем в 2 раза превышающем размер запрашиваемой субсидии</t>
  </si>
  <si>
    <t>Постановление Правительства Российской Федерации от 15 апреля 2014 г. № 328 «Об утверждении государственной программы Российской Федерации «Развитие промышленности и повышение ее конкурентоспособности», Постановление Правительства Российской Федерации от 18.01.2017 № 30</t>
  </si>
  <si>
    <t>Российские организации легкой и текстильной промышленности, реализующие инвестиционные проекты по расширению (модернизации) действующего производства продукции легкой и текстильной промышленности, направленные на реализацию следующих целевых показателей:- создание и (или) модернизация высокопроизводительных рабочих мест (не менее 10);- совокупная выручка от реализации продукции в течение 3 лет после завершения реализации инвестиционного проекта превышает объем предоставленной субсидии не менее чем в 5 раз;- индекс физического объема инвестиций в основной капитал по отношению к году, предшествующему году начала реализации инвестиционного проекта, составляет не менее 100 процентов.</t>
  </si>
  <si>
    <t>Постановление Правительства Российской Федерации от 18.01.2017 №30 «Об утверждении Правил предоставления субсидий из федерального бюджета организациям легкой и текстильной промышленности на возмещение части затрат на уплату процентов по кредитам, полученным в российских кредитных организациях в 2013 - 2019 годах, на реализацию новых инвестиционных проектов по техническому перевооружению и признании утратившими силу некоторых актов Правительства Российской Федерации»</t>
  </si>
  <si>
    <t>https://gisp.gov.ru/support-measures/list/7754140/</t>
  </si>
  <si>
    <t xml:space="preserve">Постановление Правительства РФ от 18.01.2017 № 30 (ред. от  18.05.2019) "Об утверждении Правил предоставления субсидий из федерального бюджета организациям легкой и текстильной промышленности на возмещение части затрат на уплату процентов по кредитам, полученным в российских кредитных организациях в 2013 - 2019 годах, на реализацию новых инвестиционных проектов по техническому перевооружению и признании утратившими силу некоторых актов Правительства Российской Федерации"
</t>
  </si>
  <si>
    <t>Субсидии организациям народных художественных промыслов на поддержку производства и реализации изделий народных художественных промыслов</t>
  </si>
  <si>
    <t>Субсидии предоставляются: - на возмещение 50 процентов тарифов на железнодорожные перевозки по территории Российской Федерации отгруженных в отчетном периоде изделий народных художественных промыслов, изготовленных собственными силами организации;- на возмещение 90 процентов произведенных в отчетном периоде расходов за потребленные электрическую энергию и природный газ на собственные промышленно-производственные нужды для производства изделий народных художественных промыслов и их реализации;- на возмещение части затрат на уплату процентов, уплаченных в отчетном периоде текущего финансового года, по кредитам, полученным в российских кредитных организациях на закупку сырья, материалов на срок до 3 лет, на закупку технологического оборудования и запасных частей к нему на срок до 5 лет для производства изделий народных художественных промыслов. Субсидии предоставляются в размере 0,9 ключевой ставки Центрального банка Российской Федерации, действующей на дату уплаты процентов;- на возмещение 90 процентов понесенных в отчетном периоде затрат на организацию работ по продвижению изделий народных художественных промыслов на рынок- на возмещение 90 процентов понесенных затрат на проведение работ по получению документов, удостоверяющих права на охраняемые результаты интеллектуальной деятельности и средства индивидуализации, и поддержанию их в силе в части уплаченных в отчетном периоде пошлин; - на возмещение 30 процентов понесенных в отчетном периоде расходов на потребленные сырье и материалы на собственные промышленно-производственные нужды для производства изделий народных художественных промыслов;- на возмещение 90 процентов произведенных в отчетном периоде расходов за потребленный уголь на собственные промышленно-производственные нужды для производства и реализации изделий народных художественных промыслов;- на возмещение 90 процентов отчислений на страховые взносы в ГВФ.</t>
  </si>
  <si>
    <t>модернизация действующего предприятия / создание нового бизнеса / обеспечение текущей деятельности</t>
  </si>
  <si>
    <r>
      <t xml:space="preserve">Постановление Правительства Российской Федерации от 15 апреля 2014 г. № 328 «Об утверждении государственной программы Российской Федерации «Развитие промышленности и повышение ее конкурентоспособности», </t>
    </r>
    <r>
      <rPr>
        <sz val="10"/>
        <color indexed="8"/>
        <rFont val="Times New Roman"/>
      </rPr>
      <t>Постановление Правительства Российской Федерации от 13.05.</t>
    </r>
    <r>
      <rPr>
        <sz val="10"/>
        <color indexed="8"/>
        <rFont val="Times New Roman"/>
      </rPr>
      <t>2016 № 412.</t>
    </r>
  </si>
  <si>
    <t>Российские организации народных художественных промыслов, включенными в перечень, утвержденный Министерством промышленности и торговли Российской Федерации в соответствии с пунктом 1 статьи 4 Федерального закона "О народных художественных промыслах".</t>
  </si>
  <si>
    <t>Постановление Правительства Российской Федерации от 13.05.2016 № 412 «Об утверждении Правил предоставления субсидий из федерального бюджета организациям народных художественных промыслов на поддержку производства и реализации изделий народных художественных промыслов»</t>
  </si>
  <si>
    <t>https://gisp.gov.ru/support-measures/list/7763815/</t>
  </si>
  <si>
    <t xml:space="preserve">Постановление Правительства РФ от 13.05.2016 № 412  (ред. от 30.12.2016) "Об утверждении Правил предоставления субсидий из федерального бюджета организациям народных художественных промыслов на поддержку производства и реализации изделий народных художественных промыслов"
</t>
  </si>
  <si>
    <t>Субсидия из федерального бюджета российским организациям на компенсацию части затрат на проведение научно-исследовательских и опытно-конструкторских работ в рамках реализации комплексных инвестиционных проектов индустрии детских товаров</t>
  </si>
  <si>
    <t>Субсидия предоставляется ежеквартально организациям, прошедшим конкурсный отбор Министерства промышленности и торговли Российской Федерации, на компенсацию части затрат на научно-исследовательские работы, возникших в период с 1 января 2017 г. по 2019 год включительно, в том числе до заключения договора о предоставлении субсидии. Субсидируются следующие затраты: а) расходы на оплату труда работников (включая обязательные отчисления в фонды социального страхования), участвующих в научно-исследовательских работах в рамках реализации проекта; б) материальные расходы, непосредственно связанные с проведением научно-исследовательских работ; в) расходы на подготовку лабораторного производственного и исследовательского комплекса, закупку исследовательского, испытательного, контрольно-измерительного и вспомогательного оборудования, проведение испытаний; г) накладные расходы в размере не более 75 процентов размера расходов на оплату труда работников, участвующих в научно-исследовательских работах; д) расходы на оплату работ (услуг) сторонних организаций; е) расходы на оплату работ по договорам на проведение научно-исследовательских работ; ж) расходы на государственную регистрацию в Российской Федерации и за рубежом результатов интеллектуальной деятельности, полученных в рамках реализации проекта.</t>
  </si>
  <si>
    <r>
      <t xml:space="preserve">Постановление Правительства Российской Федерации от 15 апреля 2014 г. № 328 «Об утверждении государственной программы Российской Федерации «Развитие промышленности и повышение ее конкурентоспособности», </t>
    </r>
    <r>
      <rPr>
        <sz val="10"/>
        <color indexed="8"/>
        <rFont val="Times New Roman"/>
      </rPr>
      <t>Постановление</t>
    </r>
    <r>
      <rPr>
        <sz val="10"/>
        <color indexed="8"/>
        <rFont val="Times New Roman"/>
      </rPr>
      <t xml:space="preserve"> Правительства Российской Федерации от 04.11.2014 № 1162</t>
    </r>
  </si>
  <si>
    <t>Российские организации, осуществляющие  производство товаров для детей, за исключением пищевой продукции для детского питания, учебников и медиапродукции для детей; реализующие инвестиционный проект. Размер внебюджетных средств, которые планируется привлечь для реализации проекта и которые должны быть не менее 100 процентов запрашиваемого размера субсидии.</t>
  </si>
  <si>
    <t xml:space="preserve">Субсидии являются источником возмещения части следующих фактически понесенных и документально подтвержденных затрат организации:
- субсидии по кредитам, полученным в 2017 - 2019 годах в валюте Российской Федерации, предоставляются в размере 0,7 базового индикатора, рассчитанного в соответствии с постановлением Правительства Российской Федерации от 20 июля 2016 г. N 702, в случае, если процентная ставка по кредиту, полученному в 2017 - 2019 годах в валюте Российской Федерации, больше или равна базовому индикатору. В случае если процентная ставка по кредиту, полученному в 2017 - 2019 годах в валюте Российской Федерации, меньше базового индикатора, рассчитанного на день последней уплаты процентов по кредиту, возмещение осуществляется из расчета 70 процентов размера затрат организации на уплату процентов по кредиту;
- субсидии по кредитам, полученным в 2014 - 2016 годах в валюте Российской Федерации, предоставляются в размере 70 процентов суммы затрат организации на уплату процентов по кредиту, за исключением процентов, начисленных и уплаченных по просроченной ссудной задолженности. При этом размер субсидии не может превышать величину, рассчитанную исходя из 0,7 ключевой ставки Центрального банка Российской Федерации, действующей на дату уплаты процентов по кредиту;
- субсидии по кредитам, полученным в 2014 - 2016 годах в иностранной валюте, а также субсидии по кредитам, полученным в 2017 - 2019 годах в иностранной валюте, предоставляются в рублях из расчета 90 процентов размера затрат организации на уплату процентов по кредиту в расчетном периоде исходя из курса иностранной валюты по отношению к рублю, установленного Центральным банком Российской Федерации на дату осуществления указанных затрат, за исключением процентов, начисленных и уплаченных по просроченной ссудной задолженности. При этом размер предоставляемой субсидии не может превышать величину, рассчитанную исходя из ставки по кредиту, полученному в иностранной валюте, в размере 4 процента годовых;
- субсидии по облигациям, номинированным в валюте Российской Федерации, предоставляются в размере 70 процентов суммы фактических затрат организации на выплату купонного дохода по облигационным займам. При этом размер субсидии не может превышать величину, определенную исходя из 70 процентов базового индикатора.
</t>
  </si>
  <si>
    <t>Постановление Правительства Российской Федерации от 15 апреля 2014 г. № 328 «Об утверждении государственной программы Российской Федерации «Развитие промышленности и повышение ее конкурентоспособности», Постановление Правительства Российской Федерации от 03.01.2014 №3</t>
  </si>
  <si>
    <t xml:space="preserve">У организации отсутствует неисполненная обязанность по уплате налогов, сборов, страховых взносов, пеней, штрафов, процентов, подлежащих уплате в соответствии с законодательством Российской Федерации о налогах и сборах;
у организации отсутствует просроченная задолженность по возврату в федеральный бюджет субсидий, бюджетных инвестиций, предоставленных в том числе в соответствии с иными правовыми актами, и иная просроченная задолженность перед федеральным бюджетом;
организация не находится в процессе реорганизации, ликвидации и банкротства;
организация не является иностранным юридическим лицом, а также российским юридическим лицом, в уставном (складочном) капитале которого доля участия иностранных юридических лиц, местом регистрации которых является государство или территория, включенные в утвержденный Министерством финансов Российской Федерации перечень государств и территорий, предоставляющих льготный налоговый режим налогообложения и (или) не предусматривающих раскрытия и предоставления информации при проведении финансовых операций (офшорные зоны) в отношении таких юридических лиц, в совокупности превышает 50 процентов;
организация не получает средства из федерального бюджета в соответствии с иными нормативными правовыми актами на цели, указанные в пункте 1 Правил.
</t>
  </si>
  <si>
    <t xml:space="preserve">Порядок предоставления субсидии определен Постановлением Правительства Российской Федерации Постановление Правительства РФ от 03.01.2014 №3 "Об утверждении Правил предоставления субсидий из федерального бюджета российским организациям на возмещение части затрат на уплату процентов по кредитам, полученным в 2014 - 2019 годах в российских кредитных организациях и государственной корпорации "Банк развития и внешнеэкономической деятельности (Внешэкономбанк)", а также в международных финансовых организациях, созданных в соответствии с международными договорами, в которых участвует Российская Федерация, на реализацию комплексных инвестиционных проектов по приоритетным направлениям гражданской промышленности и (или) выплату купонного дохода по облигациям, выпущенным в 2014 - 2019 годах в рамках реализации комплексных инвестиционных проектов по приоритетным направлениям гражданской промышленности"
</t>
  </si>
  <si>
    <t>https://gisp.gov.ru/support-measures/list/6476161/</t>
  </si>
  <si>
    <t xml:space="preserve">Постановление Правительства РФ от 03.01.2014 №3 (ред. от 06.04.2018) "Об утверждении Правил предоставления субсидий из федерального бюджета российским организациям на возмещение части затрат на уплату процентов по кредитам, полученным в 2014 - 2019 годах в российских кредитных организациях и государственной корпорации "Банк развития и внешнеэкономической деятельности (Внешэкономбанк)", а также в международных финансовых организациях, созданных в соответствии с международными договорами, в которых участвует Российская Федерация, на реализацию комплексных инвестиционных проектов по приоритетным направлениям гражданской промышленности и (или) выплату купонного дохода по облигациям, выпущенным в 2014 - 2019 годах в рамках реализации комплексных инвестиционных проектов по приоритетным направлениям гражданской промышленности"
</t>
  </si>
  <si>
    <t>Субсидии на возмещение затрат по созданию инфраструктуры индустриальных парков или промышленных парков</t>
  </si>
  <si>
    <t>Предоставление субсидий бюджетам субъектов Российской Федерации на возмещение затрат на создание, модернизацию и (или) реконструкцию объектов инфраструктуры индустриальных парков, промышленных технопарков. Субсидия перечисляется ежеквартально в объеме, не превышающем суммы фактически уплаченных резидентами индустриального парка или технопарка федеральных налогов и таможенных пошлин за квартал, предшествующий кварталу перечисления субсидии</t>
  </si>
  <si>
    <t>субъект РФ</t>
  </si>
  <si>
    <t xml:space="preserve">создание нового бизнеса </t>
  </si>
  <si>
    <t>Постановление Правительства Российской Федерации от 15 апреля 2014 г. № 328 «Об утверждении государственной программы Российской Федерации «Развитие промышленности и повышение ее конкурентоспособности», Постановление Правительства Российской Федерации от 30.10.2014 № 1119</t>
  </si>
  <si>
    <t>Субъекты Российской Федерации, подавшие заявку на возмещение затрат, подготовленную в соответствии с методическими рекомендациями по подготовке заявки на возмещение затрат на создание, модернизацию и (или) реконструкцию объектов инфраструктуры индустриального парка или промышленного технопарка, утвержденными Министерством промышленности и торговли Российской Федерации, и получившие подтверждение о включении индустриального парка или технопарка в перечень проектов в виде акта Правительства Российской Федерации.</t>
  </si>
  <si>
    <t>Порядок предоставления субсидии определен Постановлением Правительства Российской Федерации от 30.10.2014 № 1119 «Об отборе субъектов Российской Федерации, имеющих право на получение государственной поддержки в форме субсидий на возмещение затрат на создание инфраструктуры индустриальных парков и технопарков в сфере высоких технологий»</t>
  </si>
  <si>
    <t>https://gisp.gov.ru/support-measures/list/7782674/</t>
  </si>
  <si>
    <t xml:space="preserve">Постановление Правительства РФ от 30.10.2014 № 1119 (ред. от 20.11.2018) "Об отборе субъектов Российской Федерации, имеющих право на получение государственной поддержки в форме субсидий на возмещение затрат на создание, модернизацию и (или) реконструкцию объектов инфраструктуры индустриальных парков, промышленных технопарков и технопарков в сфере высоких технологий"
(вместе с "Правилами отбора субъектов Российской Федерации, имеющих право на получение государственной поддержки в форме субсидий на возмещение затрат на создание, модернизацию и (или) реконструкцию объектов инфраструктуры индустриальных парков, промышленных технопарков и технопарков в сфере высоких технологий")
</t>
  </si>
  <si>
    <t>Субсидии российским организациям на компенсацию части затрат на проведение научно-исследовательских и опытно-конструкторских работ, понесенных в 2017 - 2019 годах в рамках реализации комплексных инвестиционных проектов по организации производства средств реабилитации.</t>
  </si>
  <si>
    <t xml:space="preserve">Субсидии предоставляются организациям, прошедшим конкурсный отбор на право получения субсидии, на возмещение затрат на проведение научно-исследовательских и опытно-конструкторских работ в рамках реализации комплексных инвестиционных проектов, в которых срок реализации указанных работ не превышает 3 лет. Максимальный размер субсидии, предоставляемой организации, составляет 200 млн. рублей, в том числе на проведение апробации (опытной эксплуатации) продукции - не более 30 млн. рублей (в случае ее проведения).
</t>
  </si>
  <si>
    <t>Постановление Правительства Российской Федерации от 15 апреля 2014 г. № 328 «Об утверждении государственной программы Российской Федерации «Развитие промышленности и повышение ее конкурентоспособности», Подпрограмма 5. Содействие в реализации инвестиционных проектов и поддержка производителей высокотехнологичной продукции в гражданских отраслях промышленности;Постановление Правительства Российской Федерации от 25.01.2017 №76</t>
  </si>
  <si>
    <t>Российские организации реабилитационной индустрии, реализующие комплексные инвестиционные проекты по организации производства средств реабилитации, отобранные на конкурсной основе. Рейтинг заявок, представленных на конкурс, определяется в соответствии с методикой определения рейтинга заявок, по следующим критериям: а) получение суммарной выручки от реализации продукции, произведенной в рамках комплексного инвестиционного проекта, в размере, превышающем в 2 раза размер субсидии, предоставленной на выполнение научно-исследовательских работ, выполнение опытно-конструкторских работ и работ по выпуску пробной партии продукции, или в размере, превышающем в 3 раза размер субсидии, предоставленной на апробацию (опытную эксплуатацию) продукции, пропорционально полученной субсидии по направлениям затрат в течение не более чем 3 лет после начала выпуска продукции в рамках проекта; б) количество вновь создаваемых и модернизируемых высокопроизводительных рабочих мест в рамках реализации комплексного инвестиционного проекта, составляющее не менее 50 процентов численности работников, непосредственно занятых выполнением научно-исследовательских и опытно-конструкторских работ в рамках комплексного инвестиционного проекта; в) соотношение размера субсидии и размера внебюджетных средств, планируемых к привлечению для реализации комплексного инвестиционного проекта, которые должны не менее чем в 2 раза превышать размер запрашиваемой субсидии, за исключением расходов на апробацию (опытную эксплуатацию) продукции (в случае ее проведения); г) количество полученных патентов и (или) секретов производства (ноу-хау); д) срок реализации комплексного инвестиционного проекта (срок, в который предполагается обеспечить достижение всех заявленных показателей результативности реализации комплексного инвестиционного проекта), но не более 6 лет; е) объем экспорта продукции, которая будет создана в ходе реализации комплексного инвестиционного проекта, но не менее 1 процента общего объема произведенной продукции за указанный период.</t>
  </si>
  <si>
    <t>Порядок предоставления субсидии определен Постановлением Правительства Российской Федерации от 25.01.2017 №76 «Об утверждении Правил предоставления субсидий российским организациям на компенсацию части затрат на проведение научно-исследовательских и опытно-конструкторских работ, понесенных в 2017 - 2019 годах в рамках реализации комплексных инвестиционных проектов по организации производства средств реабилитации»</t>
  </si>
  <si>
    <t>https://gisp.gov.ru/support-measures/list/7766981/</t>
  </si>
  <si>
    <t xml:space="preserve">Постановление Правительства РФ от 25.01.2017 № 76 (ред. от 12.04.2019) "Об утверждении Правил предоставления субсидий российским организациям на компенсацию части затрат на проведение научно-исследовательских и опытно-конструкторских работ, понесенных в 2017 - 2019 годах в рамках реализации комплексных инвестиционных проектов по организации производства средств реабилитации"
</t>
  </si>
  <si>
    <t>Субсидии операторам услуг на возмещение части затрат на приобретение специализированного инжинирингового программного обеспечения с целью повышения доступности специализированного инжинирингового программного обеспечения для конечных пользователей индустрии инжиниринга и промышленного дизайна</t>
  </si>
  <si>
    <t xml:space="preserve">Субсидия предоставляется в размере фактически предоставленной скидки пользователю от условной стоимости лицензии по сублицензионному договору, но не более 60 процентов условной стоимости лицензии. Максимальный размер скидки на приобретение специализированного инжинирингового программного обеспечения, предоставленной одному пользователю в текущем году, в том числе в соответствии с иными правовыми актами, не должен превышать 10 млн. рублей.
К затратам оператора на предоставление пользователям специализированного инжинирингового программного обеспечения могут быть отнесены следующие виды затрат:
а) расходы на оплату труда (за исключением расходов, связанных с уплатой страховых взносов во внебюджетные фонды) работников, непосредственно занятых предоставлением пользователям специализированного инжинирингового программного обеспечения, в том числе сотрудников, выполняющих работы по трудовым договорам, и сотрудников, выполняющих работы по гражданско-правовым договорам;
б) расходы на приобретение материалов, непосредственно связанные с предоставлением пользователям специализированного инжинирингового программного обеспечения;
в) прочие расходы, непосредственно связанные с предоставлением пользователям специализированного инжинирингового программного обеспечения, в размере не более 20 процентов общего размера затрат оператора на предоставление пользователям специализированного инжинирингового программного обеспечения, в том числе расходы на командировки и услуги связи
</t>
  </si>
  <si>
    <r>
      <t xml:space="preserve">Постановление Правительства Российской Федерации от 15 апреля 2014 г. № 328 «Об утверждении Государственной программы Российской Федерации «Развитие промышленности и повышение ее конкурентоспособ-ности», </t>
    </r>
    <r>
      <rPr>
        <sz val="10"/>
        <color indexed="8"/>
        <rFont val="Times New Roman"/>
      </rPr>
      <t>Постановление Правительства Российской Федерации от 14.11.2014 № 1200</t>
    </r>
  </si>
  <si>
    <t>Российские операторы услуг, которые являются юридическими лицами или индивидуальными предпринимателями, обладающими в соответствии с лицензионными договорами правом предоставлять право использования специализированного инжинирингового программного обеспечения конечным пользователям индустрии инжиниринга и промышленного дизайна, прошедшие отбор на право получения субсидии.
Пользователи - конечные пользователи индустрии инжиниринга и промышленного дизайна, которые являются российскими юридическими лицами или индивидуальными предпринимателями, соответствующими следующим критериям:
средняя численность работников пользователя за предшествующий календарный год составляет не более 250 человек;
значение выручки пользователя от реализации товаров (работ, услуг) за предшествующий календарный год без учета налога на добавленную стоимость составляет не более 2 млрд. рублей;
пользователь осуществляет все или один из следующих видов деятельности: проектирование отдельных производственных процессов и производств (в том числе проектирование машин, оборудования и технических систем), включая разработку конструкторской документации; выполнение монтажных и пусконаладочных работ, проведение испытаний машин, оборудования и технических систем производственного назначения, а также работ по вводу их в эксплуатацию; проведение технологического аудита, энергоаудита, диагностирования и экспертизы машин, оборудования и технических систем производственного назначения, промышленных объектов, а также объектов энергетической и инженерной инфраструктуры; проектирование объектов капитального строительства производственного назначения, объектов энергетической и инженерной инфраструктуры (в том числе проектирование размещения машин и оборудования), включая разработку проектно-сметной документации.</t>
  </si>
  <si>
    <t>Порядок предоставления субсидии определен Постановлением Правительства Российской Федерации от 14.11.2014 № 1200 «Об утверждении правил предоставления субсидий из федерального бюджета российским операторам услуг на возмещение части затрат на приобретение специализированного инжинирингового программного обеспечения с целью повышения доступности специализированного инжинирингового программного обеспечения для конечных пользователей индустрии инжиниринга и промышленного дизайна»</t>
  </si>
  <si>
    <t>https://gisp.gov.ru/support-measures/list/6476147/</t>
  </si>
  <si>
    <t xml:space="preserve">Постановление Правительства РФ от 14.11.2014 № 1200 (ред. от 11.07.2018) "Об утверждении Правил предоставления субсидий из федерального бюджета российским операторам услуг на возмещение части затрат на приобретение специализированного инжинирингового программного обеспечения с целью повышения доступности специализированного инжинирингового программного обеспечения для конечных пользователей индустрии инжиниринга и промышленного дизайна"
</t>
  </si>
  <si>
    <t>Субсидии российским организациям на компенсацию части затрат на проведение научно-исследовательских и опытно-конструкторских работ по приоритетным направлениям гражданской промышленности в рамках реализации такими организациями комплексных инвестиционных проектов</t>
  </si>
  <si>
    <t xml:space="preserve">Субсидируются следующие виды затрат, возникающих не ранее календарного года получения субсидии, в том числе до заключения договора о предоставлении субсидии: а) оплата труда работников, непосредственно занятых выполнением научно-исследовательских работ, а также затраты на отчисления на страховые взносы по обязательному медицинскому страхованию, отчисления на страховые взносы по обязательному социальному страхованию, отчисления на страховые взносы по обязательному пенсионному страхованию - в размере не более 70 процентов; б) материальные расходы, непосредственно связанные с выполнением научно-исследовательских работ - в размере не более 70 процентов; в) накладные расходы, непосредственно связанные с выполнением научно-исследовательских работ, - в размере не более 50 процентов; г) стоимость работ (услуг) сторонних организаций, привлекаемых для выполнения научно-исследовательских работ, - в размере не более 70 процентов; д) расходы на проведение испытаний опытных образцов, созданных в результате выполнения научно-исследовательских работ, - в размере не более 50 процентов; е) расходы, связанные с арендой технологического оборудования и оснастки, необходимых для выполнения научно-исследовательских работ, - в размере не более 60 процентов; ж) затраты на содержание и эксплуатацию научно-исследовательского оборудования, установок и сооружений, других объектов основных средств, непосредственно связанных с выполнением научно-исследовательских работ, - в размере не более 50 процентов. </t>
  </si>
  <si>
    <t>модернизация действующего предприятия / создание нового бизнес</t>
  </si>
  <si>
    <r>
      <t>Постановление Правительства Российской Федерации от 15 апреля 2014 г. №328 «Об утверждении государственной программы Российской Федерации «Развитие промышленности и повышение ее конкурентоспособности», Постановление</t>
    </r>
    <r>
      <rPr>
        <sz val="10"/>
        <color indexed="8"/>
        <rFont val="Times New Roman"/>
      </rPr>
      <t xml:space="preserve"> Правительства Российской Федерации от 30 декабря 2013 г. № 1312</t>
    </r>
  </si>
  <si>
    <t>Российские организации, прошедшие конкурсный отбор, реализующие комплексные инвестиционные проекты, отвечающие следующим критериям: а) инвестиционный проект направлен на производство продукции, удовлетворяющей требованиям, установленным в рамках соответствующего технологического направления; б) реализация инвестиционного проекта обеспечивает осуществление организацией комплекса мероприятий, направленных на решение задач и достижение целевых показателей и индикаторов государственной программы Российской Федерации "Развитие промышленности и повышение ее конкурентоспособности; в) реализация инвестиционного проекта в обязательном порядке предусматривает не менее одного из следующих видов расходов инвестиционного характера: приобретение или долгосрочная аренда земельных участков под создание новых производственных мощностей; строительство, реконструкция и (или) ремонт производственных зданий и сооружений; приобретение, сооружение, изготовление, доставка основных средств, строительно-монтажные и пусконаладочные работы, приобретение и (или) аренда (лизинг) оборудования; г) размер кредитных средств, привлекаемых организацией на реализацию инвестиционного проекта, составляет не более 80 процентов общей стоимости инвестиционного проекта; д) общая стоимость инвестиционного проекта составляет от 100 млн. рублей до 2 млрд. рублей.</t>
  </si>
  <si>
    <t>Порядок предоставления субсидии определен Постановлением Правительства Российской Федерации от 30 декабря 2013 г. № 1312 «Об утверждении Правил предоставления субсидий из федерального бюджета российским организациям на компенсацию части затрат на проведение научно-исследовательских и опытно-конструкторских работ по приоритетным направлениям гражданской промышленности в рамках реализации такими организациями комплексных инвестиционных проектов»</t>
  </si>
  <si>
    <t>https://gisp.gov.ru/support-measures/list/6922631/</t>
  </si>
  <si>
    <t xml:space="preserve">Постановление Правительства РФ от 30.12.2013 № 1312 (ред. от 26.05.2018) "Об утверждении Правил предоставления субсидий из федерального бюджета российским организациям на компенсацию части затрат на проведение научно-исследовательских и опытно-конструкторских работ по приоритетным направлениям гражданской промышленности в рамках реализации такими организациями комплексных инвестиционных проектов"
</t>
  </si>
  <si>
    <t>Субсидии российским некоммерческим организациям (за исключением бюджетных и автономных учреждений) на реализацию общеотраслевых проектов по развитию промышленности социально значимых товаров</t>
  </si>
  <si>
    <t>Субсидии предоставляются на конкурсной основе на реализацию общеотраслевых проектов по развитию промышленности социально значимых товаров по следующим направлениям: а) стимулирование промышленного роста и инвестиционной привлекательности промышленности социально значимых товаров, в том числе в целях увеличения доли российской продукции на внутреннем и внешнем рынках; б) организация и поддержка продвижения товаров на внутренних и внешних рынках, в том числе путем поддержки выставочно-ярмарочной деятельности в области развития промышленности социально значимых товаров ;в) внедрение современных инфокоммуникационных технологий, технологий менеджмента и маркетинга, оказание информационной и правовой поддержки (услуг) для эффективного решения проблем привлечения инвестиций, стимулирования производства и продвижения социально значимых товаров. Размер субсидии на реализацию одного проекта не может превышать 50 млн. рублей, а срок реализации проекта должен составлять не более 3 лет.</t>
  </si>
  <si>
    <r>
      <t>Постановление Правительства Российской Федерации от 15 апреля 2014 г. № 328 «Об утверждении государственной программы Российской Федерации «Развитие промышленности и повышение ее конкурентоспособности», Постановление</t>
    </r>
    <r>
      <rPr>
        <sz val="10"/>
        <color indexed="8"/>
        <rFont val="Times New Roman"/>
      </rPr>
      <t xml:space="preserve"> Правительства Российской Федерации от 18.01.2017г. № 27</t>
    </r>
  </si>
  <si>
    <t xml:space="preserve">Некоммерческие организации, осуществляющие деятельность по направлениям конкурса и вести финансовую деятельность в течение последнего календарного года; более 50 процентов членов некоммерческой организации должны осуществлять деятельность в рамках отрасли. У данных организаций  должна отсутствовать  неисполненная обязанность по уплате налогов, сборов, страховых взносов, пеней, штрафов и процентов, подлежащих уплате в соответствии с законодательством Российской Федерации о налогах и сборах; должна отсутствовать просроченная задолженность по возврату в соответствующий бюджет бюджетной системы Российской Федерации субсидий, бюджетных инвестиций,  некоммерческая организация не должна находиться в процессе реорганизации, ликвидации или банкротства и не должна иметь ограничения на осуществление хозяйственной деятельности. Некоммерческая организация не должна быть включена в реестр некоммерческих организаций, выполняющих функции иностранного агента, формируемый в соответствии с нормативным правовым актом Министерства юстиции Российской Федерации. </t>
  </si>
  <si>
    <t>Порядок предоставления субсидии определен Постановлением Правительства Российской Федерации от 18.01.2017 №27 «Об утверждении Правил предоставления субсидий Российским некоммерческим организациям (за исключением бюджетных и автономных учреждений) на реализацию общеотраслевых проектов по развитию промышленности социально значимых товаров"</t>
  </si>
  <si>
    <t>https://gisp.gov.ru/support-measures/list/7767019/</t>
  </si>
  <si>
    <t xml:space="preserve">Постановление Правительства РФ от 18.01.2017 № 27 (ред. от 31.08.2018)  "Об утверждении Правил предоставления субсидий Российским некоммерческим организациям (за исключением бюджетных и автономных учреждений) на реализацию общеотраслевых проектов по развитию промышленности социально значимых товаров"
</t>
  </si>
  <si>
    <t>Субсидии российским организациям - управляющим компаниям индустриальных (промышленных) парков и (или) технопарков на возмещение части затрат на уплату процентов по кредитам, полученным в российских кредитных организациях и государственной корпорации ВЭБ.РФ в 2013 - 2016 годах на реализацию инвестиционных проектов создания объектов индустриальных (промышленных) парков и (или) технопарков</t>
  </si>
  <si>
    <t>Субсидируемый комплекс мероприятий по созданию, развитию и эксплуатации объектов коммунальной, транспортной и технологической инфраструктуры, зданий, строений и сооружений, предназначенных для резидентов индустриального (промышленного) парка и (или) промышленного технопарка, должен соответствовать следующим критериям:
а) целью инвестиционного проекта является создание коммунальной, транспортной и технологической инфраструктуры, а также зданий, строений и сооружений, предназначенных для резидентов индустриального (промышленного) парка или промышленного технопарка;
б) реализация инвестиционного проекта будет способствовать решению задач и достижению целевых показателей и индикаторов государственной программы Российской Федерации "Развитие промышленности и повышение ее конкурентоспособности", в том числе способствовать достижению следующих целевых показателей эффективности реализации инвестиционных проектов индустриальных (промышленных) парков и (или) промышленных технопарков:
уровень заполняемости объектов резидентами индустриального (промышленного) парка или промышленного технопарка на конец 2020 года - не менее 70 процентов общей совокупной площади;
размер средств, поступивших в виде налогов в федеральный бюджет от осуществления деятельности резидентов индустриального (промышленного) парка или промышленного технопарка на конец 2020 года (накопленным итогом), - не менее общего совокупного размера средств, запрашиваемых в виде субсидии;
количество высокопроизводительных рабочих мест на конец 2020 года для индустриальных (промышленных) парков - не менее 1500, для промышленных технопарков - не менее 500, а в отношении субъектов Российской Федерации с численностью населения менее 500 тыс. человек количество таких мест для индустриальных (промышленных) парков - не менее 750, для промышленных технопарков - не менее 400;
коэффициент бюджетной эффективности инвестиционного проекта на конец 2020 года (накопленным итогом) - для индустриальных (промышленных) парков - не менее 2, для промышленных технопарков - не менее 1,5;
среднегодовой коэффициент роста производительности труда - не менее 1,05;
в) реализация инвестиционного проекта обеспечит достижение до конца 2020 года целевых показателей эффективности реализации инвестиционного проекта согласно приложению N 1;
г) объем собственных средств управляющих компаний, привлекаемых на реализацию инвестиционного проекта, составляет не менее 20 процентов общей стоимости инвестиционного проекта.
Субсидии по кредитам, полученным в валюте Российской Федерации, предоставляются в размере двух третьих суммы затрат управляющей компании на уплату процентов по кредиту в расчетном периоде. При этом размер субсидии не может превышать величину, рассчитанную исходя из 0,9 установленной ключевой ставки Центрального банка Российской Федерации, действующей на дату уплаты процентов по кредиту, если процентная ставка по кредиту, полученному в валюте Российской Федерации, больше или равна ключевой ставке Центрального банка Российской Федерации, действующей на день последней уплаты процентов по кредиту.</t>
  </si>
  <si>
    <r>
      <t>Постановление Правительства Российской Федерации от 15 апреля 2014 г. № 328 «Об утверждении государственной программы Российской Федерации «Развитие промышленности и повышение ее конкурентоспособности», Постановление</t>
    </r>
    <r>
      <rPr>
        <sz val="10"/>
        <color indexed="8"/>
        <rFont val="Times New Roman"/>
      </rPr>
      <t xml:space="preserve"> Правительства Российской Федерации от 11.08.2015 № 831</t>
    </r>
  </si>
  <si>
    <t xml:space="preserve">Российские организации - управляющие компании индустриальными (промышленными) парками и (или) технопарками
Субсидии управляющим компаниям промышленных технопарков предоставляются при условии соответствия промышленного технопарка и управляющей компании промышленного технопарка требованиям к промышленным технопаркам и управляющим компаниям промышленных технопарков в целях применения к ним мер стимулирования деятельности в сфере промышленности, устанавливаемым Правительством Российской Федерации.
</t>
  </si>
  <si>
    <t xml:space="preserve">Порядок предоставления субсидии определен Постановлением Правительства Российской Федерации от 11.08.2015 №831 "Об утверждении Правил предоставления субсидий из федерального бюджета российским организациям - управляющим компаниям индустриальных (промышленных) парков и (или) технопарков на возмещение части затрат на уплату процентов по кредитам, полученным в российских кредитных организациях и государственной корпорации "Банк развития и внешнеэкономической деятельности (Внешэкономбанк)" в 2013 - 2016 годах на реализацию инвестиционных проектов создания объектов индустриальных (промышленных) парков и (или) технопарков"
</t>
  </si>
  <si>
    <t>https://gisp.gov.ru/support-measures/list/6616898/</t>
  </si>
  <si>
    <t xml:space="preserve">Постановление Правительства РФ от 11.08.2015 № 831 (ред. от 08.02.2019) "Об утверждении Правил предоставления субсидий из федерального бюджета российским организациям - управляющим компаниям индустриальных (промышленных) парков и (или) технопарков на возмещение части затрат на уплату процентов по кредитам, полученным в российских кредитных организациях и государственной корпорации "Банк развития и внешнеэкономической деятельности (Внешэкономбанк)" в 2013 - 2016 годах на реализацию инвестиционных проектов создания объектов индустриальных (промышленных) парков и (или) технопарков"
</t>
  </si>
  <si>
    <t>Субсидии участникам промышленных кластеров на возмещение части затрат при реализации совместных проектов по производству промышленной продукции кластера</t>
  </si>
  <si>
    <t>Субсидии предоставляется инициатору совместного проекта, отобранного по итогам конкурсного отбора, на возмещение части затрат в рамках реализации совместного проекта после заключения договора о предоставлении субсидии в соответствии с типовой формой, утвержденной Министерством финансов Российской Федерации. Субсидия предоставляется в размере до 70 процентов суммы затрат инициаторов совместного проекта на уплату процентов по кредиту.</t>
  </si>
  <si>
    <r>
      <t>Постановление Правительства Российской Федерации от 15 апреля 2014 г. №328 «Об утверждении государственной программы Российской Федерации «Развитие промышленности и повышение ее конкурентоспособности»,  Постановление</t>
    </r>
    <r>
      <rPr>
        <sz val="10"/>
        <color indexed="8"/>
        <rFont val="Times New Roman"/>
      </rPr>
      <t xml:space="preserve"> Правительства Российской Федерации от 28.01.2016 №41.</t>
    </r>
  </si>
  <si>
    <t>Участники промышленных кластеров, реализующие совместные проекты по производству промышленной продукции кластера в целях импортозамещения.Субсидия предоставляется на конкурсной основе инициаторам совместного проекта при выполнении следующих условий: а) включение промышленного кластера в реестр промышленных кластеров и специализированных организаций промышленных кластеров, соответствующих требованиям к промышленным кластерам и специализированным организациям промышленных кластеров в целях применения к ним мер стимулирования деятельности в сфере промышленности, утвержденным постановлением Правительства Российской Федерации от 31 июля 2015 г. №779 "О промышленных кластерах и специализированных организациях промышленных кластеров"; б) включение совместного проекта в реестр совместных проектов по итогам конкурсного отбора.</t>
  </si>
  <si>
    <t>Порядок предоставления субсидии определен Постановлением Правительства Российской Федерации от 28.01.2016 № 41 «Об утверждении Правил предоставления из федерального бюджета субсидий участникам промышленных кластеров на возмещение части затрат при реализации совместных проектов по производству промышленной продукции кластера в целях импортозамещения»</t>
  </si>
  <si>
    <t>https://www.gisip.ru/#!ru/
http://minpromtorg.gov.ru/ministry/dep/#!20&amp;click_tab_vp_ind=1</t>
  </si>
  <si>
    <t xml:space="preserve">Постановление Правительства РФ от 28.01.2016 № 41 (ред. от 06.10.2017) "Об утверждении Правил предоставления из федерального бюджета субсидий участникам промышленных кластеров на возмещение части затрат при реализации совместных проектов по производству промышленной продукции кластера в целях импортозамещения"
</t>
  </si>
  <si>
    <t xml:space="preserve">Заключение специального инвестиционного контракта (СПИК) с целью  создания либо модернизации и (или) освоения производства промышленной продукции на территории РФ, на континентальном шельфе РФ, в исключительной экономической зоне РФ.
</t>
  </si>
  <si>
    <t xml:space="preserve">По специальному инвестиционному контракту одна сторона - инвестор в предусмотренный этим контрактом срок своими силами или с привлечением иных лиц обязуется создать либо модернизировать и (или) освоить производство промышленной продукции на территории РФ, на континентальном шельфе РФ, в исключительной экономической зоне РФ, а другая сторона - Российская Федерация или субъект РФ в течение такого срока обязуется осуществлять меры стимулирования деятельности в сфере промышленности, предусмотренные законодательством РФ или законодательством субъекта РФ в момент заключения специального инвестиционного контракта.
Законами субъектов РФ, а также правовыми актами муниципальных образований для участников СПИК, заключенных на федеральном уровне, могут быть предусмотрены льготы по налогу на имущество организаций и (или) земельному налогу.
Организации, эксплуатирующие промышленную продукцию, произведенную в рамках реализации СПИК, вправе применить к основной норме амортизации повышающий коэффициент 
Для СПИК, заключенных на уровне субъекта РФ, законами субъекта РФ и правовыми актами муниципальных образований могут быть установлены льготы по налогам и сборам на общих основаниях. В частности, по налогу на прибыль организаций общая ставка налога может быть понижена до 15,5 процента.
Для участников СПИК предусмотрена возможность приобретения статуса единственного поставщика товара, производство которого создается или модернизируется и (или) осваивается на территории Российской Федерации. 
Также заключение СПИК является одним из условий предоставления субсидий Минпромторгом РФ производителю промышленной продукции, действующему на территории Российской Федерации в рамках реализации различных государственных программ.
</t>
  </si>
  <si>
    <t xml:space="preserve">Федеральный закон от 31.12.2014 №488-ФЗ "О промышленной политике в Российской Федерации"; Постановление Правительства РФ от 16.07.2015 №708 (ред. от 16.12.2017) "О специальных инвестиционных контрактах для отдельных отраслей промышленности" (вместе с "Правилами заключениями специальных инвестиционных контрактов").
</t>
  </si>
  <si>
    <t>Инвестором в целях заключения специального инвестиционного контракта признается лицо, которое на день принятия межведомственной комиссией по специальным инвестиционным контрактам, действующей на основании Положения о межведомственной комиссии по специальным инвестиционным контрактам согласно приложению, решения о заключении специального инвестиционного контракта отвечает следующим требованиям:
сведения о лице внесены в Единый государственный реестр юридических лиц (для юридических лиц) или Единый государственный реестр индивидуальных предпринимателей (для индивидуальных предпринимателей) либо лицо создано в соответствии с законодательством иностранного государства (далее - иностранное лицо);
местом регистрации иностранного лица не является государство или территория, включенные в перечень государств и территорий, предоставляющих льготный налоговый режим налогообложения и (или) не предусматривающих раскрытия и предоставления информации при проведении финансовых операций (офшорные зоны) в отношении таких иностранных лиц;
юридическое лицо не находится под контролем юридических лиц, созданных в соответствии с законодательством иностранных государств и местом регистрации которых является государство или территория, включенные в перечень государств и территорий, предоставляющих льготный налоговый режим налогообложения и (или) не предусматривающих раскрытия и предоставления информации при проведении финансовых операций (офшорные зоны) в отношении таких юридических лиц;
лицо не находится в процессе реорганизации и ликвидации и не имеет ограничений на осуществление хозяйственной деятельности в связи с административным приостановлением деятельности;
лицо не имеет признаков банкротства, установленных законодательством Российской Федерации о несостоятельности (банкротстве), и в отношении него в соответствии с законодательством Российской Федерации о несостоятельности (банкротстве) не возбуждено производство по делу о несостоятельности (банкротстве);
лицо не имеет неисполненной обязанности по уплате налогов, сборов, страховых взносов, пеней, штрафов, процентов, подлежащих уплате в соответствии с законодательством Российской Федерации о налогах и сборах;
лицо обязуется инвестировать в реализацию инвестиционного проекта (нового этапа инвестиционного проекта) не менее 750 млн. рублей (без учета налога на добавленную стоимость), если иной минимальный объем инвестиций не предусмотрен нормативными правовыми актами Российской Федерации, на основании которых инвестор и (или) привлекаемые инвестором лица имеют право на применение к ним мер стимулирования, указанных в специальном инвестиционном контракте.</t>
  </si>
  <si>
    <t xml:space="preserve">СПИК может быть заключен на федеральном уровне с привлечением субъекта РФ в качестве одной из сторон контракта, а также на уровне субъекта РФ с привлечением муниципального образования в качестве одной из сторон контракта. Уровень заключения СПИК определяет уровень государственной поддержки его участников. В частности, положения НК РФ применяются только к СПИК, заключенным на федеральном уровне. Порядок заключения СПИК на федеральном уровне регулируется Постановлением Правительства РФ от 16.07.2015 N 708 "О специальных инвестиционных контрактах для отдельных отраслей промышленности".
 Порядок заключения СПИК субъектами РФ и муниципальными образованиями устанавливается соответственно НПА субъектов РФ, муниципальными правовыми актами с учетом порядка заключения СПИК, установленного Правительством РФ, и типовых форм, утвержденных Правительством РФ.
На федеральном уровне СПИК заключается юридическим лицом или индивидуальным предпринимателем с Минпромторгом России или иным уполномоченным ФОИВ (Минэнерго России, Минсельхоз России). Также сторонами федерального СПИК, наряду с вышеуказанными лицами, могут быть уполномоченные органы субъекта РФ и (или) муниципального образования, в том случае, если правовыми актами этих субъектов предусмотрены меры поддержки для участников СПИК.
</t>
  </si>
  <si>
    <t>https://gisp.gov.ru/support-measures/list/6922613/</t>
  </si>
  <si>
    <t>Постановление Правительства РФ от 16.07.2015 №708 (ред. от 01.08.2018) "О специальных инвестиционных контрактах для отдельных отраслей промышленности"
(вместе с "Правилами заключениями специальных инвестиционных контрактов")</t>
  </si>
  <si>
    <t xml:space="preserve">Создание системы послепродажного обслуживания воздушных судов и подготовки авиационного персонала для воздушных судов
</t>
  </si>
  <si>
    <t>Указанная субсидия предоставляется путем возмещения части затрат на уплату процентов по кредитам, полученным в российских кредитных организациях и Внешэкономбанке. Субсидия предоставляется один раз в год в размере 0,9 суммы затрат российской компании на уплату процентов по кредиту, но не более чем в размере 0,9 значения базового индикатора. Расходы на аренду зданий, строений, сооружений, а также на приобретение, организацию ремонта, аренду запасных частей, средств наземного обслуживания, инструмента, нового программного обеспечения, тренажеров и других технических средств обучения могут учитываться при расчете размера субсидии на компенсацию затрат в течение всего срока реализации проекта только один раз. Субсидированию подлежат расходы, понесенные российской компанией не ранее 1 ноября финансового года, предшествующего текущему финансовому году. Субсидии также предусмотрены для изготовителей воздушных судов на возмещение части затрат на формирование первоначального склада запасных частей покупателей воздушных судов, обеспечение средствами наземного обслуживания, переподготовку авиационного персонала для воздушных судов нового типа, поставленных в 2013 - 2022 годах. Данная субсидия предоставляется один раз в отношении каждого воздушного судна нового типа, поставляемого по договору поставки и (или) договору финансовой аренды (лизинга), из расчета 0,9 суммы документально подтвержденных затрат российской компании на формирование первоначального склада запасных частей, обеспечение средствами наземного обслуживания и (или) переподготовку авиационного персонала.</t>
  </si>
  <si>
    <t>Постановление Правительства Российской Федерации от 15 апреля 2014 г. №303 «Об утверждении Государственной программы Российской Федерации «Развитие авиационной промышленности на 2013-2025 годы», Постановление Правительства Российской Федерации от 09.03.2018 №301</t>
  </si>
  <si>
    <t>Право на получение субсидий предоставляется российской компании, соответствующей следующим требованиям: а) регистрация российской компании в качестве юридического лица на территории Российской Федерации; б) отсутствует неисполненная обязанность по уплате налогов, сборов, страховых взносов, пеней, штрафов, процентов, подлежащих уплате в соответствии с законодательством Российской Федерации о налогах и сборах; в) отсутствуют просроченная задолженность по возврату в федеральный бюджет субсидий, бюджетных инвестиций, предоставленных в том числе в соответствии с иными правовыми актами, и иная просроченная задолженность перед федеральным бюджетом, в том числе по денежным обязательствам перед Российской Федерацией, определенным в статье 93.4 Бюджетного кодекса Российской Федерации; г) российская компания не является иностранным юридическим лицом, а также российским юридическим лицом, в уставном (складочном) капитале которого доля участия иностранных юридических лиц, местом регистрации которых являются государство или территория, включенные в утверждаемый Министерством финансов Российской Федерации перечень государств и территорий, предоставляющих льготный налоговый режим налогообложения и (или) не предусматривающих раскрытия и предоставления информации при проведении финансовых операций (офшорные зоны) в отношении таких юридических лиц, в совокупности превышает 50 процентов; д) российская компания не находится в процессе реорганизации, ликвидации и банкротства.</t>
  </si>
  <si>
    <t>Порядок предоставления субсидии определен Постановлением Правительства Российской Федерации от 19.03.2018 №301 «Об утверждении Правил предоставления субсидий российским компаниям на компенсацию части затрат на реализацию проектов по созданию сети авиационных сервисных центров, оказывающих поддержку по системе 24/365 на глобальном уровне, а также изготовителям воздушных судов на возмещение части затрат на формирование первоначального склада запасных частей покупателей воздушных судов, обеспечение средствами наземного обслуживания, переподготовку авиационного персонала для воздушных судов нового типа, поставленных в 2013 - 2022 годах, и признании утратившими силу некоторых актов Правительства Российской Федерации»</t>
  </si>
  <si>
    <t>https://gisp.gov.ru/support-measures/list/8866135/</t>
  </si>
  <si>
    <t xml:space="preserve">Постановление Правительства РФ от 19.03.2018 № 301 (ред. от 06.12.2018)  "Об утверждении Правил предоставления субсидий российским компаниям на компенсацию части затрат на реализацию проектов по созданию сети авиационных сервисных центров, оказывающих поддержку по системе 24/365 на глобальном уровне, а также изготовителям воздушных судов на возмещение части затрат на формирование первоначального склада запасных частей покупателей воздушных судов, обеспечение средствами наземного обслуживания, переподготовку авиационного персонала для воздушных судов нового типа, поставленных в 2013 - 2022 годах, и признании утратившими силу некоторых актов Правительства Российской Федерации"
</t>
  </si>
  <si>
    <t>Субсидии компаниям - производителям воздушных судов для местных и региональных воздушных линий на компенсацию части затрат на сертификацию таких воздушных судов, а также на компенсацию части затрат на реализацию проектов по подготовке и сертификации производства воздушных судов для местных и региональных воздушных линий</t>
  </si>
  <si>
    <t>Субсидируются затраты на сертификацию производства, понесенные организациями в соответствии с требованиями, установленными авиационными правилами, введенными в действие в соответствии с постановлением Правительства Российской Федерации от 27 марта 1998 г. №360 "О федеральных правилах использования воздушного пространства и федеральных авиационных правилах", на основании заключенных с сертификационными центрами договоров на сертификацию. Предоставление субсидий осуществляется ежеквартально в размере 90 процентов фактически понесенных и документально подтвержденных затрат организации на оплату предусмотренных бизнес-планом услуг сертификационных центров по договорам на сертификацию.</t>
  </si>
  <si>
    <t>Постановление Правительства Российской Федерации от 15 апреля 2014 г. № 303 «Об утверждении Государственной программы Российской Федерации «Развитие авиационной промышленности на 2013-2025 годы», Постановление Правительства Российской Федерации от 01.07.2016 №623</t>
  </si>
  <si>
    <t>Компании-производители, реализующие проекты по подготовке и сертификации производства воздушных судов для местных и региональных воздушных линий</t>
  </si>
  <si>
    <t>Порядок предоставления субсидии определен Постановлением Правительства Российской Федерации от 01.07.2016 №623 «Об утверждении Правил предоставления субсидий компаниям - производителям воздушных судов для местных и региональных воздушных линий на компенсацию части затрат на сертификацию таких воздушных судов, а также на компенсацию части затрат на реализацию проектов по подготовке и сертификации производства воздушных судов для местных и региональных воздушных линий»</t>
  </si>
  <si>
    <t>https://gisp.gov.ru/support-measures/list/7775011/</t>
  </si>
  <si>
    <t xml:space="preserve">Постановление Правительства РФ от 01.07.2016 № 623 (ред. от 27.12.2017) "Об утверждении Правил предоставления субсидий компаниям - производителям воздушных судов для местных и региональных воздушных линий на компенсацию части затрат на сертификацию таких воздушных судов, а также на компенсацию части затрат на реализацию проектов по подготовке и сертификации производства воздушных судов для местных и региональных воздушных линий"
</t>
  </si>
  <si>
    <t>Субсидии организациям авиационной промышленности, осуществляющим деятельность в области двигателестроения, на возмещение затрат на уплату купонного дохода по облигационным займам, привлеченным в 2015 - 2016 годах с предоставлением государственных гарантий Российской Федерации</t>
  </si>
  <si>
    <t>Субсидия предоставляется на возмещение затрат организации на уплату купонного дохода исходя из ставки 8 процентов годовых по облигационным займам, превышающим 20 млрд. рублей, и исходя из ставки 6 процентов годовых - по остальным облигационным займам. Субсидии используются исключительно для финансирования расходов организации на уплату купонного дохода по облигационным займам</t>
  </si>
  <si>
    <t>Постановление Правительства Российской Федерации от 15 апреля 2014 г. №303 «Об утверждении Государственной программы Российской Федерации «Развитие авиационной промышленности на 2013-2025 годы», Постановление Правительства Российской Федерации от 04.04.2016 №267</t>
  </si>
  <si>
    <t>Организации авиационной промышленности, осуществляющие деятельность в области двигателестроения, т.е. юридические лица, осуществляющие разработку, производство, испытания и ремонт авиационной техники, не имеющие просроченной задолженности по денежным обязательствам перед Российской Федерацией, а также по обязательным платежам в бюджеты бюджетной системы Российской Федерации.</t>
  </si>
  <si>
    <t>Порядок предоставления субсидии определен Постановлением Правительства Российской Федерации от 04.04.2016 №267 «Об утверждении Правил предоставления субсидий организациям авиационной промышленности, осуществляющим деятельность в области двигателестроения, на возмещение затрат на уплату купонного дохода по облигационным займам, привлеченным в 2015 - 2016 годах с предоставлением государственных гарантий Российской Федерации»</t>
  </si>
  <si>
    <t>https://gisp.gov.ru/support-measures/list/7775349/</t>
  </si>
  <si>
    <t xml:space="preserve">Постановление Правительства РФ от 04.04.2016 № 267 (ред. от 19.09.2017) "Об утверждении Правил предоставления субсидий организациям авиационной промышленности, осуществляющим деятельность в области двигателестроения, на возмещение затрат на уплату купонного дохода по облигационным займам, привлеченным в 2015 - 2016 годах с предоставлением государственных гарантий Российской Федерации"
</t>
  </si>
  <si>
    <t>Субсидии российским предприятиям отрасли авиационного агрегатостроения на компенсацию части затрат на реализацию проектов по выходу на мировой рынок в качестве поставщиков компонентов и агрегатов 2 - 4 уровней</t>
  </si>
  <si>
    <t>Субсидии предоставляются в целях сертификации или валидации разработчиков и производителей бортового приборного оборудования, компонентов приборного оборудования, а также разработчиков и производителей авиационных систем и агрегатов, компонентов и агрегатов по мировым стандартам и достижения целевых показателей, касающихся доли поставок российских бортовых авиационных комплексов, а также агрегатов и систем для воздушных судов в мировом рынке для воздушных судов (в процентном выражении), подпрограммы «Авиационные агрегаты и приборы» государственной программы Российской Федерации «Развитие авиационной промышленности на 2013 - 2025 годы». Субсидия предоставляется в размере 50% затрат, понесенных на сертификацию</t>
  </si>
  <si>
    <t>Постановление Правительства Российской Федерации от 15 апреля 2014 г. № 303 «Об утверждении Государственной программы Российской Федерации «Развитие авиационной промышленности на 2013-2025 годы»Постановление Правительства Российской Федерации от 27.12.2017 №1662</t>
  </si>
  <si>
    <t>Российские предприятия отрасли авиационного агрегатостроения, реализующие проекты по выходу на мировой рынок в качестве поставщиков компонентов и агрегатов 2 - 4 уровней</t>
  </si>
  <si>
    <t>Порядок предоставления субсидии определен Постановлением Правительства Российской Федерации от 27.12.2017 №1662 «Об утверждении Правил предоставления субсидий из федерального бюджета российским компаниям отрасли авиационного приборостроения и агрегатостроения на компенсацию части затрат на реализацию проектов по выходу предприятий отрасли на мировой рынок в качестве поставщиков компонентов 2 - 4 уровней и признании утратившими силу некоторых актов Правительства Российской Федерации»</t>
  </si>
  <si>
    <t>https://gisp.gov.ru/support-measures/list/8866032/</t>
  </si>
  <si>
    <t xml:space="preserve">Постановление Правительства РФ от 27.12.2017 № 1662
"Об утверждении Правил предоставления субсидий из федерального бюджета российским компаниям отрасли авиационного приборостроения и агрегатостроения на компенсацию части затрат на реализацию проектов по выходу предприятий отрасли на мировой рынок в качестве поставщиков компонентов 2 - 4 уровней и признании утратившими силу некоторых актов Правительства Российской Федерации"
</t>
  </si>
  <si>
    <t xml:space="preserve">Субсидии российским организациям на возмещение части затрат на уплату процентов по кредитам, полученным в российских кредитных организациях и в государственной корпорации ВЭБ.РФ в 2009 - 2021 годах, а также на уплату лизинговых платежей по договорам лизинга, заключенным в 2009 - 2021 годах с российскими лизинговыми компаниями, на приобретение гражданских судов
</t>
  </si>
  <si>
    <t xml:space="preserve">Субсидии по кредитам предоставляются в отношении кредитов, полученных в российских кредитных организациях и в государственной корпорации "Банк развития и внешнеэкономической деятельности (Внешэкономбанк)" в 2009 - 2021 годах (в том числе траншей в рамках кредитных линий) на основании кредитных договоров, направленных:
на приобретение (строительство) судов;
на рефинансирование кредитов, ранее полученных организацией в российских кредитных организациях или в государственной корпорации "Банк развития и внешнеэкономической деятельности (Внешэкономбанк)" в 2009 - 2021 годах на приобретение (строительство) судов (далее - кредитный договор рефинансирования);
на выкуп (приобретение) судов, первоначально полученных организацией по договорам лизинга, заключенным с российскими лизинговыми компаниями в 2009 - 2021 годах (далее - кредитный договор на выкуп (приобретение) судов).
Субсидии по кредитам, полученным в валюте Российской Федерации, предоставляются в размере двух третьих суммы затрат организации на уплату процентов по кредиту в расчетном периоде.
Субсидии по лизинговым платежам, содержащим денежные обязательства в иностранной валюте, предоставляются в размере двух третьих затрат лизинговой компании на уплату процентов по кредитам, полученным лизинговой компанией для приобретения судна и вознаграждения лизинговой компании за услуги по предоставлению финансирования приобретения судов, оформления и сопровождения лизинговой сделки, являющихся частями лизингового платежа, пересчитанных исходя из курса рубля к иностранной валюте, установленного Центральным банком Российской Федерации на дату уплаты организацией лизингового платежа. При этом размер субсидии не может превышать сумму, рассчитанную как отношение произведения двух третьих процентной ставки по кредиту в иностранной валюте, принятой для расчета максимального размера субсидий, количества дней между последним и предпоследним лизинговыми платежами и остаточной стоимости судна, пересчитанной исходя из курса рубля к иностранной валюте, установленного Центральным банком Российской Федерации, к количеству дней в году.
</t>
  </si>
  <si>
    <t>модернизация действующего предприятия / обеспечение текущей деятельности</t>
  </si>
  <si>
    <t>Постановление Правительства Российской Федерации от 15 апреля 2014 г. №304 «Об утверждении государственной программы Российской Федерации «Развитие судостроения и техники для освоения шельфовых месторождений на 2013 - 2030 годы» (в ред. Постановления Правительства РФ от 31.03.2017 №374), Постановление Правительства Российской Федерации от 02.04.2009 №295</t>
  </si>
  <si>
    <t xml:space="preserve">Российские транспортные компаниим и пароходства.
Субсидии предоставляются организациям на следующих условиях:
а) 1. использование лизинговых платежей по договорам лизинга на приобретение судов; 2. использование кредитов на цели, предусмотренные абзацами вторым - четвертым пункта 2 Правил;
б) 1. уплата организацией в полном размере лизинговых платежей по договорам лизинга согласно установленному графику погашения лизинговых платежей; 2. своевременная уплата начисленных процентов и своевременное погашение кредитов в соответствии с кредитными договорами, заключенными с российскими кредитными организациями и государственной корпорацией "Банк развития и внешнеэкономической деятельности (Внешэкономбанк)";
в) на 1-е число месяца, предшествующего месяцу, в котором планируется принятие решения о предоставлении субсидии:
у организации отсутствует неисполненная обязанность по уплате налогов, сборов, страховых взносов, пеней, штрафов, процентов, подлежащих уплате в соответствии с законодательством Российской Федерации о налогах и сборах;
у организации отсутствуют просроченная задолженность по возврату в федеральный бюджет субсидий, бюджетных инвестиций, предоставленных в том числе в соответствии с иными правовыми актами, и иная просроченная задолженность перед федеральным бюджетом;
организация не находится в процессе реорганизации, ликвидации и банкротства;
организация не является иностранным юридическим лицом, а также российским юридическим лицом, в уставном (складочном) капитале которого доля участия иностранных юридических лиц, местом регистрации которых является государство или территория, включенные в утверждаемый Министерством финансов Российской Федерации перечень государств и территорий, предоставляющих льготный налоговый режим налогообложения и (или) не предусматривающих раскрытия и предоставления информации при проведении финансовых операций (офшорные зоны) в отношении таких юридических лиц, в совокупности превышает 50 процентов;
не получает средства из федерального бюджета в соответствии с иными нормативными правовыми актами на цели, указанные в пункте 1 настоящих Правил;
у организации отсутствует просроченная задолженность по денежным обязательствам перед Российской Федерацией, определенным в статье 93.4 Бюджетного кодекса Российской Федерации.
</t>
  </si>
  <si>
    <t>Порядок предоставления субсидии определен  Постановлением Правительства Российской Федерации от 22.05.2008 № 383 "Об утверждении Правил предоставления субсидий российским транспортным компаниям и пароходствам на возмещение части затрат на уплату процентов по кредитам, полученным в российских кредитных организациях и в государственной корпорации "Банк развития и внешнеэкономической деятельности (Внешэкономбанк)" в 2009 - 2021 годах на закупку гражданских судов, а также на упрату лизинговых платежей по договорам лизинга, заключенным в 2009 - 2021 годах с российскими лизинговыми компаниями на приобретение гражданских судов"</t>
  </si>
  <si>
    <t>https://gisp.gov.ru/support-measures/list/6476169/</t>
  </si>
  <si>
    <t xml:space="preserve">Постановление Правительства РФ от 22.05.2008 №383 (ред. от 09.03.2019) "Об утверждении Правил предоставления субсидий российским транспортным компаниям и пароходствам на возмещение части затрат на уплату процентов по кредитам, полученным в российских кредитных организациях и в государственной корпорации "Банк развития и внешнеэкономической деятельности (Внешэкономбанк)" в 2009 - 2021 годах на закупку гражданских судов, а также на уплату лизинговых платежей по договорам лизинга, заключенным в 2009 - 2021 годах с российскими лизинговыми компаниями на приобретение гражданских судов"
</t>
  </si>
  <si>
    <t xml:space="preserve">Субсидии российским организациям на возмещение части затрат на приобретение (строительство) новых гражданских судов взамен судов, сданных на утилизацию
</t>
  </si>
  <si>
    <t xml:space="preserve"> Субсидии предоставляются в целях обновления флота судами, плавающими под Государственным флагом Российской Федерации, а также для утилизации и рационального вывода из эксплуатации технически устаревших судов. 
Размер субсидии, получаемой российской организацией на одно новое гражданское судно, не может превышать:
а) 15 процентов стоимости судна (без учета налога на добавленную стоимость) в случае приобретения (строительства) нового пассажирского судна;
б) 10 процентов стоимости судна (без учета налога на добавленную стоимость) в случае приобретения (строительства) нового гражданского судна другого типа (за исключением судна рыбопромыслового флота и судна технического флота).</t>
  </si>
  <si>
    <t>Постановление Правительства Российской Федерации от 15 апреля 2014 г. №304 «Об утверждении государственной программы Российской Федерации «Развитие судостроения и техники для освоения шельфовых месторождений на 2013 - 2030 годы» (в ред. Постановления Правительства РФ от 31.03.2017 №374), Постановление Правительства Российской Федерации от 27.04.2008 №502</t>
  </si>
  <si>
    <t xml:space="preserve">Субсидия предоставляется при соблюдении российской организацией следующих условий:
а) приобретение (строительство) российской организацией нового гражданского судна должно осуществляться за счет собственных и (или) заемных средств и (или) кредитных средств, полученных в российских кредитных организациях, или на основании договоров лизинга, заключенных с российскими лизинговыми компаниями;
б) новое гражданское судно должно быть зарегистрировано в Государственном судовом реестре или Российском международном реестре судов;
в) утилизируемое судно должно быть сдано на утилизацию после 1 января 2016 г.;
г) сумма в размере получаемой субсидии должна быть перечислена в счет оплаты приобретения (строительства) нового гражданского судна, в том числе по договорам лизинга, заключенным с российскими лизинговыми компаниями;
д) на 1-е число месяца, предшествующего месяцу, в котором планируется заключение договора о предоставлении субсидии, российская организация должна соответствовать следующим требованиям:
у российской организации отсутствует задолженность по налогам, сборам и иным обязательным платежам в бюджеты бюджетной системы Российской Федерации, срок исполнения по которым наступил в соответствии с законодательством Российской Федерации;
у российской организации отсутствует просроченная задолженность по возврату в бюджеты бюджетной системы Российской Федерации субсидий, бюджетных инвестиций, предоставленных в том числе в соответствии с иными правовыми актами, и иная просроченная задолженность перед бюджетами бюджетной системы Российской Федерации;
российская организация не находится в процессе реорганизации, ликвидации, банкротства и не имеет ограничений на осуществление хозяйственной деятельности;
российская организация не получает средства из бюджетов бюджетной системы Российской Федерации в соответствии с иными нормативными правовыми актами и муниципальными правовыми актами на цели, предусмотренные пунктом 1 настоящих Правил;
е) строительство нового гражданского судна ранее не поддерживалось за счет средств бюджетов бюджетной системы Российской Федерации в соответствии с нормативными правовыми актами и муниципальными правовыми актами
</t>
  </si>
  <si>
    <t>Порядок предоставления субсидии определен Постановлением Правительства Российской Федерации от 27.04.2017 №502 "Об утверждении Правил предоставления субсидий из федерального бюджета российским организациям на возмещение части затрат на приобретение (строительство) новых гражданских судов взамен судов, сданных на утилизацию"</t>
  </si>
  <si>
    <t>https://gisp.gov.ru/support-measures/list/7783234/</t>
  </si>
  <si>
    <t xml:space="preserve">Постановление Правительства РФ от 27.04.2017 №502 "Об утверждении Правил предоставления субсидий из федерального бюджета российским организациям на возмещение части затрат на приобретение (строительство) новых гражданских судов взамен судов, сданных на утилизацию"
</t>
  </si>
  <si>
    <t>Субсидии на возмещение части затрат на создание научно­технического задела по разработке базовых технологий производства приоритетных электронных компонентов и радиоэлектронной аппаратуры</t>
  </si>
  <si>
    <t>Субсидии предоставляются на возмещение части затрат на создание научно-технического задела, возникших не ранее календарного года получения субсидии, в том числе до заключения договора о предоставлении субсидии, в пределах объемов затрат, предусмотренных бизнес-планом комплексного проекта, и максимальных ежегодных размеров субсидии. Субсидии предоставляются в соответствии с периодами реализации комплексных проектов, равными полугодиям календарного года, на финансовое обеспечение части затрат на создание научно-технического задела, возникших не ранее календарного года получения субсидии, в пределах объемов затрат, предусмотренных бизнес-планом комплексного проекта и максимальных ежегодных размеров субсидии..</t>
  </si>
  <si>
    <t xml:space="preserve">Постановление Правительства Российской Федерации от 15 апреля 2014 г. №304 «Об утверждении государственной программы Российской Федерации «Развитие судостроения и техники для освоения шельфовых месторождений на 2013 - 2030 годы» (в ред. Постановления Правительства РФ от 31.03.2017 №374), Постановление Правительства Российской Федерации от 17 февраля 2016 г. №109 </t>
  </si>
  <si>
    <t>Субсидии предоставляются российским организациям, прошедшим конкурсный отбор на право получения субсидии, по комплексным проектам, срок реализации которых не превышает 5 лет, при этом общая стоимость комплексного проекта и максимальный ежегодный размер субсидии, предоставляемой организации, составляют соответственно: в рамках подпрограммы «Развитие производства телекоммуникационного оборудования» - до 1,5 млрд. рублей и не более 300 млн. рублей; в рамках подпрограммы «Развитие производства вычислительной техники» - до 2,5 млрд. рублей и не более 400 млн. рублей; в рамках подпрограммы «Развитие производства специального технологического оборудования» - до 2 млрд. рублей и не более 300 млн. рублей; в рамках подпрограммы «Развитие производства систем интеллектуального управления» - до 1 млрд. рублей и не более 200 млн. рублей.</t>
  </si>
  <si>
    <t xml:space="preserve">Порядок предоставления субсидии определен Постановлением Правительства Российской Федерации от 17 февраля 2016 г. № 109 «Об утверждении Правил предоставления из федерального бюджета субсидий российским организациям на возмещение части затрат на создание научно-технического задела по разработке базовых технологий производства приоритетных электронных компонентов и радиоэлектронной аппаратуры» </t>
  </si>
  <si>
    <t>https://gisp.gov.ru/support-measures/list/6711887/</t>
  </si>
  <si>
    <t xml:space="preserve">Постановление Правительства РФ от 17.02.2016 № 109 (ред. от 01.02.2018) "Об утверждении Правил предоставления из федерального бюджета субсидий российским организациям на финансовое обеспечение части затрат на создание научно-технического задела по разработке базовых технологий производства приоритетных электронных компонентов и радиоэлектронной аппаратуры"
</t>
  </si>
  <si>
    <t>Субсидии на компенсацию части затрат на уплату процентов по кредитам, полученным на цели реализации проектов по созданию инфраструктуры отрасли, в том числе кластеров в сфере радиоэлектроники</t>
  </si>
  <si>
    <t xml:space="preserve">Субсидии предоставляются по кредитам, выданным на срок не менее 1 года по каждому кредитному договору и полученным организациями радиоэлектронной промышленности в российских кредитных организациях не ранее 1 января 2016 г. на цели создания инфраструктуры отрасли, в том числе кластеров в сфере радиоэлектроники, в рамках комплексного проекта, бизнес-планом которого в обязательном порядке предусмотрено осуществление расходов инвестиционного характера. Субсидии предоставляются в размере 0,7 ключевой ставки Центрального банка Российской Федерации.. </t>
  </si>
  <si>
    <t>Постановление Правительства Российской Федерации от 17 февраля 2016 г. № 110 «Об утверждении Правил предоставления субсидии российским предприятиям радиоэлектронной промышленности на компенсацию части затрат на уплату процентов по кредитам, полученным в российских кредитных организациях на цели реализации проектов по созданию инфраструктуры отрасли, в том числе кластеров в сфере радиоэлектроники»</t>
  </si>
  <si>
    <t>Российские организации радиоэлектронной промышленности, прошедшие конкурсный отбор на право получения субсидии, по кредитам, полученным на цели реализации комплексных проектов по созданию инфраструктуры отрасли, в том числе кластеров в сфере радиоэлектроники, срок реализации которых не превышает 5 лет, а общая стоимость составляет: в рамках подпрограммы «Развитие производства телекоммуникационного оборудования» - до 1,5 млрд. рублей; в рамках подпрограммы «Развитие производства вычислительной техники» - до 2,5 млрд. рублей; в рамках подпрограммы «Развитие производства специального технологического оборудования» - до 2 млрд. рублей; в рамках подпрограммы «Развитие производства систем интеллектуального управления» - до 1 млрд. рублей.</t>
  </si>
  <si>
    <t>Порядок предоставления субсидии определен Постановлением Правительства Российской Федерации от 17 февраля 2016 г. № 110 «Об утверждении Правил предоставления субсидии российским предприятиям радиоэлектронной промышленности на компенсацию части затрат на уплату процентов по кредитам, полученным в российских кредитных организациях на цели реализации проектов по созданию инфраструктуры отрасли, в том числе кластеров в сфере радиоэлектроники»</t>
  </si>
  <si>
    <t>https://gisp.gov.ru/support-measures/list/6711908/</t>
  </si>
  <si>
    <t xml:space="preserve">Постановление Правительства РФ от 17.02.2016 № 110 (ред. от 20.07.2017) "Об утверждении Правил предоставления из федерального бюджета субсидий российским предприятиям радиоэлектронной промышленности на компенсацию части затрат на уплату процентов по кредитам, полученным в российских кредитных организациях на цели реализации проектов по созданию инфраструктуры отрасли, в том числе кластеров в сфере радиоэлектроники"
</t>
  </si>
  <si>
    <t>Субсидии российским организациям на возмещение части затрат на реализацию проектов по разработке схожих по фармакотерапевтическому действию и улучшенных аналогов инновационных лекарственных препаратов</t>
  </si>
  <si>
    <t>Субсидия предоставляется на возмещение части фактически осуществленных не ранее 1 января 2015 г. и документально подтвержденных следующих затрат российской организации, связанных с реализацией проекта, предусмотренных бизнес-планом проекта: а) на заработную плату работников, уплату страховых взносов; б) на приобретение сырья, расходных материалов для наработки образцов разрабатываемого лекарственного препарата; в) на приобретение лабораторных животных и кормов для них, расходных материалов для проведения комплекса доклинических исследований лекарственного средства (in vitro, in vivo); г) на приобретение лекарственных препаратов сравнения;д) на оплату оказанных на территории Российской Федерации услуг сторонних организаций по проведению комплекса доклинических исследований лекарственного средства (in vitro, in vivo), лабораторных, клинико-диагностических исследований, обработке полученных клинических данных, наработке образцов разрабатываемого лекарственного препарата, а также по транспортировке клинических образцов; е) по обязательному страхованию жизни и здоровья пациентов, участвующих в клинических исследованиях разрабатываемого лекарственного препарата. Субсидия предоставляется на возмещение не более 50% затрат.</t>
  </si>
  <si>
    <t>Постановление Правительства Российской Федерации от 15 апреля 2014 г. № 305 «Об утверждении Государственной программы Российской Федерации «Развитие фармацевтической и медицинской промышленности на 2013-2020 годы», Постановление Правительства Российской Федерации от 30.12.2015 № 1503</t>
  </si>
  <si>
    <t>Российские организации, реализующие проекты, направленные на н на разработку схожих по фармакотерапевтическому действию и улучшенных аналогов инновационных лекарственных препаратов для лечения ряда социально значимых заболеваний, разработанных в том числе на основе биядерных координационных соединений d-металлов и алифатических тиолов, с использованием технологий получения генно-инженерных лекарственных средств на основе высокоэффективной экспрессионной клеточной платформы, обеспечивающей суспензионное выращивание модифицированных культур клеток высокой плотности в перфузионных системах культивирования, выделение и очистку целевых продуктов без использования сырья животного происхождения, включая технологии высокопроизводительного скрининга фаговых дисплейных библиотек с применением биоинформатических методов для оптимизации кандидатов.</t>
  </si>
  <si>
    <t>Порядок предоставления субсидии определен Постановлением Правительства Российской Федерации от 30.12.2015 № 1503 «Об утверждении Правил предоставления субсидий из федерального бюджета российским организациям на возмещение части затрат на реализацию проектов по разработке схожих по фармакотерапевтическому действию и улучшенных аналогов инновационных лекарственных препаратов»</t>
  </si>
  <si>
    <t>https://gisp.gov.ru/support-measures/list/6987532/</t>
  </si>
  <si>
    <t xml:space="preserve">Постановление Правительства РФ от 30.12.2015 № 1503 (ред. от 04.10.2017) "Об утверждении Правил предоставления субсидий из федерального бюджета российским организациям на возмещение части затрат на реализацию проектов по разработке схожих по фармакотерапевтическому действию и улучшенных аналогов инновационных лекарственных препаратов"
</t>
  </si>
  <si>
    <t>Субсидии российским организациям на возмещение части затрат на реализацию проектов по организации и проведению клинических исследований лекарственных препаратов</t>
  </si>
  <si>
    <t>Субсидии предоставляются на возмещение фактически осуществленных не ранее 1 января 2015 г. и документально подтвержденных следующих затрат российской организации, связанных с реализацией проекта, предусмотренных бизнес-планом проекта: а) на приобретение сырья, расходных материалов для наработки образцов разрабатываемого лекарственного препарата; б) на приобретение лекарственных препаратов сравнения; в) на оплату услуг сторонних организаций по проведению лабораторных, клинико-диагностических исследований, обработке полученных клинических данных, по транспортировке клинических образцов; г) на страховые взносы по страхованию жизни и здоровья пациентов, участвующих в клинических исследованиях лекарственного препарата; д) на заработную плату работников, уплату страховых взносов. Субсидия предоставляется на возмещение не более 50% затрат, но не может превышать 200 млн. рублей за весь срок действия договора о предоставлении субсидии.</t>
  </si>
  <si>
    <t>Постановление Правительства Российской Федерации от 15 апреля 2014 г. № 305 «Об утверждении Государственной программы Российской Федерации «Развитие фармацевтической и медицинской промышленности на 2013-2020 годы» Постановление Правительства Российской Федерации от 01.10.2015 № 1045</t>
  </si>
  <si>
    <t>Российские организации, реализующие проекты по организации и проведению клинических исследований лекарственных препаратов, соответствующие  следующим основным критериям: а) бизнес-план проекта предусматривает начало выпуска в гражданский оборот лекарственного препарата, разработанного в рамках проекта, не позднее 4 лет с даты заключения договора о предоставлении субсидии; б) бизнес-план проекта предусматривает получение российской организацией, ее дочерними организациями и аффилированными лицами выручки от реализации разработанного в рамках проекта лекарственного препарата суммарно за 3 года со дня начала его выпуска в размере, не менее чем в 3 раза превышающем размер предоставленной субсидии; в) российская организация имеет разрешение на проведение клинического исследования заявленного лекарственного препарата, выданное уполномоченным федеральным органом исполнительной власти в установленном порядке; г) наработка образцов заявленного лекарственного препарата для проведения клинических исследований осуществляется на производственной площадке на территории Российской Федерации.</t>
  </si>
  <si>
    <t>Порядок предоставления субсидии определен Постановлением Правительства Российской Федерации от 01.10.2015 № 1045 «Об утверждении Правил предоставления субсидий из федерального бюджета российским организациям на возмещение части затрат на реализацию проектов по организации и проведению клинических исследований лекарственных препаратов в рамках подпрограммы «Развитие производства лекарственных средств» государственной программы Российской Федерации «Развитие фармацевтической и медицинской промышленности « на 2013 - 2020 годы»</t>
  </si>
  <si>
    <t>https://gisp.gov.ru/support-measures/list/6616939/</t>
  </si>
  <si>
    <t xml:space="preserve">Постановление Правительства РФ от 01.10.2015 № 1045 (ред. от 30.10.2017) "Об утверждении Правил предоставления субсидий из федерального бюджета российским организациям на возмещение части затрат на реализацию проектов по организации и проведению клинических исследований лекарственных препаратов в рамках подпрограммы "Развитие производства лекарственных средств" государственной программы Российской Федерации "Развитие фармацевтической и медицинской промышленности" на 2013 - 2020 годы"
</t>
  </si>
  <si>
    <t>Субсидии российским организациям на компенсацию части затрат, понесенных при реализации проектов по организации производства лекарственных средств и (или) фармацевтических субстанций</t>
  </si>
  <si>
    <t>Субсидии предоставляются на возмещение фактически осуществленных не ранее 1 января 2015 г. и документально подтвержденных затрат российской организации, связанных с реализацией проекта, предусмотренных бизнес-планом проекта: а) на платежи (кроме первого авансового платежа) по договорам лизинга оборудования, необходимого для реализации проекта; б) на оплату услуг сторонних организаций по пусконаладочным работам и работам по квалификации оборудования для производства фармацевтических субстанций, приобретенного в рамках проекта; в) на приобретение расходных материалов, реактивов для отработки технологии производства, включая наработку предсерийных партий (валидационных серий) фармацевтической субстанции; г) на оплату иных услуг сторонних организаций, связанных с реализацией проекта; д) на заработную плату работников российской организации, уплату страховых взносов. Субсидия предоставляется на возмещение не более 50% затрат, но не может превышать 200 млн. рублей за весь срок действия договора о предоставлении субсидии.</t>
  </si>
  <si>
    <t>Постановление Правительства Российской Федерации от 15 апреля 2014 г. № 305 «Об утверждении Государственной программы Российской Федерации «Развитие фармацевтической и медицинской промышленности на 2013-2020 годы», Постановление Правительства от 01.10.2015 № 1047</t>
  </si>
  <si>
    <t>Российские организации, реализующие проекты по организации производства лекарственных средств и (или) фармацевтических субстанций, соответствующие следующим основным критериям: а) бизнес-план проекта по организации производства одной или нескольких фармацевтических субстанций предусматривает начало выпуска в гражданский оборот фармацевтических субстанций, произведенных в рамках проекта, не позднее 3 лет с даты заключения договора о предоставлении субсидии; б) предусматривается получение выручки от реализации лекарственных средств (фармацевтических субстанций или лекарственных препаратов на основе фармацевтических субстанций), произведенных в рамках проекта, суммарно, начиная с выпуска в гражданский оборот первой произведенной в рамках проекта фармацевтической субстанции, заканчивая не позднее чем через 3 года с даты выпуска в гражданский оборот последней произведенной в рамках проекта фармацевтической субстанции, в размере, превышающем не менее чем в 3 раза размер предоставленной субсидии.</t>
  </si>
  <si>
    <t>Порядок предоставления субсидии определен Постановлением Правительства от 01.10.2015 № 1047 «Об утверждении правил предоставления субсидий из федерального бюджета российским организациям на компенсацию части затрат, понесенных при реализации проектов по организации лекарственных средств и (или) производства фармацевтических субстанций, в рамках подпрограммы «развитие производства лекарственных средств» государственной программы Российской Федерации «развитие фармацевтической и медицинской промышленности» на 2013 - 2020 годы»</t>
  </si>
  <si>
    <t>https://gisp.gov.ru/support-measures/list/6616940/</t>
  </si>
  <si>
    <t xml:space="preserve">Постановление Правительства РФ от 01.10.2015 № 1047 (ред. от 30.10.2017) "Об утверждении Правил предоставления субсидий из федерального бюджета российским организациям на компенсацию части затрат, понесенных при реализации проектов по организации производства лекарственных средств и (или) фармацевтических субстанций, в рамках подпрограммы "Развитие производства лекарственных средств" государственной программы Российской Федерации "Развитие фармацевтической и медицинской промышленности" на 2013 - 2020 годы"
</t>
  </si>
  <si>
    <t>Субсидии российским организациям на возмещение части затрат на реализацию проектов по организации производства медицинских изделий</t>
  </si>
  <si>
    <t>Субсидия предоставляется на возмещение фактически осуществленных не ранее 1 января 2015 г. и документально подтвержденных затрат российской организации, связанных с реализацией проекта, предусмотренных бизнес-планом проекта: а) на платежи (кроме первоначального платежа) по договорам лизинга оборудования, необходимого для реализации проекта, - в размере не более 50 процентов суммы фактически понесенных затрат; б) на оплату услуг сторонних организаций по пусконаладочным работам производственного оборудования, обслуживанию, ремонту и поверке производственного оборудования - в размере не более 50 процентов суммы фактически понесенных затрат; в) на аренду производственных помещений - в размере не более 50 процентов суммы фактически понесенных затрат; г) на проведение технических испытаний, токсикологических исследований и клинических испытаний медицинских изделий (за исключением клинических испытаний имплантируемых медицинских изделий) в размере не более 50 процентов суммы фактически понесенных затрат; д) на приобретение расходных материалов, сырья и комплектующих для отработки технологии производства, включая изготовление установочной серии, медицинских изделий в рамках проекта - в размере не более 50 процентов суммы фактически понесенных затрат; е) на уплату процентов по кредитам, сроки привлечения которых не могут быть ранее 2013 года, полученным в кредитных организациях и государственной корпорации "Банк развития и внешнеэкономической деятельности (Внешэкономбанк)" на цели реализации проекта, - в размере 70 процентов суммы фактических затрат российской организации на уплату процентов по кредитам, сроки привлечения которых не могут быть ранее 2013 года, при этом размер субсидии не может превышать величину, рассчитанную исходя из 70 процентов ключевой ставки Центрального банка Российской Федерации, действующей на дату уплаты процентов по кредиту; ж) на оплату услуг иных сторонних организаций, связанных с реализацией проекта, - в размере не более 50 процентов суммы фактически понесенных затрат, но не более 20 процентов общего размера затрат российской организации по проекту. Размер субсидии не может превышать 200 млн. рублей на весь срок действия договора о предоставлении субсидии.</t>
  </si>
  <si>
    <t>Постановление Правительства Российской Федерации от 15 апреля 2014 г. № 305 «Об утверждении Государственной программы Российской Федерации «Развитие фармацевтической и медицинской промышленности на 2013-2020 годы» Подпрограмма 2. Развитие производства медицинских изделий;Постановление Правительства от 01.10.2015 № 1048</t>
  </si>
  <si>
    <t>Российские организации, реализующие проекты по организации производства медицинских изделий, соответствующие следующим критериям: а) наличие действующей лицензии на производство и техническое обслуживание (за исключением случая, если техническое обслуживание осуществляется для обеспечения собственных нужд юридического лица или индивидуального предпринимателя) медицинской техники; б) суммарная выручка за 2013 - 2016 годы от реализации медицинских изделий собственного производства составляет не менее 100 млн. рублей или от реализации технических средств реабилитации инвалидов и лиц с ограниченными возможностями здоровья, являющихся медицинскими изделиями, - не менее 50 млн. рублей; в) наличие не менее одного действующего регистрационного удостоверения на медицинское изделие, производимое заявителем; г) на первое число месяца, предшествующего месяцу, в котором планируется заключение договора о предоставлении субсидии, у российской организации отсутствует неисполненная обязанность по уплате налогов, сборов, страховых взносов, пеней, штрафов, процентов, подлежащих уплате в соответствии с законодательством Российской Федерации о налогах и сборах.</t>
  </si>
  <si>
    <t>Порядок предоставления субсидии определен Постановлением Правительства от 01.10.2015 № 1048 «Об утверждении правил предоставления субсидий из федерального бюджета российским организациям на возмещение части затрат на реализацию проектов по организации производства медицинских изделий в рамках подпрограммы «развитие производства медицинских изделий» государственной про­граммы Российской Федерации «развитие фармацевтической и медицинской промышленности» на 2013 - 2020 годы»</t>
  </si>
  <si>
    <t>http://minpromtorg.gov.ru/activities/industry/otrasli/farma/</t>
  </si>
  <si>
    <t xml:space="preserve">Постановление Правительства РФ от 01.10.2015 № 1048 (ред. от 30.10.2017) "Об утверждении Правил предоставления субсидий из федерального бюджета российским организациям на возмещение части затрат на реализацию проектов по организации производства медицинских изделий в рамках подпрограммы "Развитие производства медицинских изделий" государственной программы Российской Федерации "Развитие фармацевтической и медицинской промышленности" на 2013 - 2020 годы"
</t>
  </si>
  <si>
    <t>Субсидии российским организациям на компенсацию части затрат на реализацию проектов по организации и проведению клинических испытаний имплантируемых медицинских изделий</t>
  </si>
  <si>
    <t>Субсидии предоставляются на возмещение фактически осуществленных не ранее 1 января 2015 г. и документально подтвержденных следующих затрат российской организации, связанных с реализацией проекта, предусмотренных бизнес-планом проекта: а) на приобретение медицинских изделий сравнения; б) на договоры с медицинскими учреждениями, принимающими участие в реализации проекта; в) на страховые взносы по страхованию жизни и здоровья пациентов, участвующих в клинических испытаниях медицинского изделия; г) на заработную плату работников российской организации, включая уплату страховых взносов; д) на работы по договорам на выполнение опытно-конструкторских и технологических работ, непосредственно связанных с реализацией проекта; е) на работы по договорам на изготовление макетов и опытных партий медицинских изделий, а также проведение их клинических испытаний в рамках проекта. Субсидия предоставляется на возмещение не более 50 процентов затрат, но не может превышать 5 млн. рублей за весь срок действия договора о предоставлении субсидии.</t>
  </si>
  <si>
    <t>Постановление Правительства Российской Федерации от 15 апреля 2014 г. № 305 «Об утверждении Государственной программы Российской Федерации «Развитие фармацевтической и медицинской промышленности на 2013-2020 годы», Постановление Правительства от 01.10.2015 № 1046</t>
  </si>
  <si>
    <t xml:space="preserve">Российские организации, реализующие проекты по организации и проведению клинических испытаний имплантируемых медицинских изделий, соответствующие следующим основным условиям: а) бизнес-план проекта предусматривает начало выпуска и реализации медицинских изделий, прошедших клинические испытания в рамках проекта, не позднее 3 лет с даты заключения договора о предоставлении субсидии; б) бизнес-план проекта предусматривает получение выручки от реализации медицинских изделий, прошедших клинические испытания в рамках проекта, суммарно за 3 года со дня начала выпуска и реализации этих изделий в размере, не менее чем в 3 раза превышающем размер предоставленной субсидии; в) проект предусматривает разработку медицинских изделий, включенных в перечень медицинских изделий, имплантируемых в организм человека при оказании медицинской помощи в рамках программы государственных гарантий бесплатного оказания гражданам медицинской помощи, утверждаемый Правительством Российской Федерации. </t>
  </si>
  <si>
    <t>Порядок предоставления субсидии определен Постановлением Правительства от 01.10.2015 №1046 «Об утверждении правил предоставления субсидий из федерального бюджета российским организациям на компенсацию части затрат на реализацию проектов по организации и проведению клинических испытаний имплантируемых медицинских изделий в рамках подпрограммы «развитие производства медицинских изделий» государственной про­граммы Российской Федерации «развитие фармацевтической и медицинской промышленности» на 2013 - 2020 годы»</t>
  </si>
  <si>
    <t>https://gisp.gov.ru/support-measures/list/6616912/</t>
  </si>
  <si>
    <t xml:space="preserve">Постановление Правительства РФ от 01.10.2015 № 1046 (ред. от 30.10.2017) "Об утверждении Правил предоставления субсидий из федерального бюджета российским организациям на компенсацию части затрат на реализацию проектов по организации и проведению клинических испытаний имплантируемых медицинских изделий в рамках подпрограммы "Развитие производства медицинских изделий" государственной программы Российской Федерации "Развитие фармацевтической и медицинской промышленности" на 2013 - 2020 годы"
</t>
  </si>
  <si>
    <t>Субсидии из федерального бюджета организациям оборонно-промышленного комплекса  на возмещение части затрат на уплату процентов по кредитам, полученным в российских кредитных организациях и государственной корпорации «Банк развития и внешнеэкономической деятельности (Внешэкономбанк)» на осуществление инновационных и инвестиционных проектов по выпуску высокотехнологичной продукции</t>
  </si>
  <si>
    <t>Предоставление субсидий осуществляется ежеквартально: а) по кредитному договору, заключенному до 1 января 2017 г., - в размере трех четвертых ключевой ставки Центрального банка Российской Федерации в случае, если процентная ставка по кредиту больше или равна ключевой ставке Центрального банка Российской Федерации, действующей на дату последней уплаты процентов по кредиту, в пределах действия кредитного договора, но не более чем в течение 3 лет по каждому проекту. Если процентная ставка по кредиту меньше ключевой ставки Центрального банка Российской Федерации, действующей на дату уплаты процентов по кредиту, возмещение осуществляется в размере трех четвертых суммы затрат организации на уплату процентов по кредиту в пределах действия кредитного договора, но не более чем в течение 3 лет по каждому проекту; б) по кредитному договору, заключенному начиная с 1 января 2017 г., - в размере трех четвертых базового индикатора, определяемого в соответствии с Постановлением Правительства Российской Федерации от 20 июля 2016 г. № 702 «О применении базовых индикаторов при расчете параметров субсидирования процентной ставки за счет средств федерального бюджета по кредитам, облигационным займам и (или) договорам лизинга в зависимости от сроков кредитования, а также определении предельного уровня конечной ставки кредитования, при превышении которого субсидирование процентной ставки не осуществляется», в пределах действия кредитного договора, но не более чем в течение 3 лет по каждому проекту.</t>
  </si>
  <si>
    <t xml:space="preserve">Постановление Правительства РФ от 16.05.2016 №425-8 «Об утверждении государственной программы Российской Федерации «Развитие оборонно-промышленного комплекса»Постановление Правительства Российской Федерации от 30.03.2009 № 265 </t>
  </si>
  <si>
    <t>Российские организации оборонно-промышленного комплекса, включенные в сводный реестр организаций оборонно-промышленного комплекса, получившие кредит в учреждении Центрального банка Российской Федерации или банке на осуществление проекта начиная с 1 января 2014 г. и направившие его на реализацию инновационных и инвестиционных проектов по выпуску высокотехнологичной продукции</t>
  </si>
  <si>
    <t>Порядок предоставления субсидии определен Постановлением Правительства Российской Федерации от 30.03.2009 № 265 «Об утверждении Правил предоставления из федерального бюджета организациям оборонно-промышленного комплекса субсидий на возмещение части затрат на уплату процентов по кредитам, полученным в российских кредитных организациях и государственной корпорации «Банк развития и внешнеэкономической деятельности (Внешэкономбанк)» на осуществление инновационных и инвестиционных проектов по выпуску высокотехнологичной продукции»</t>
  </si>
  <si>
    <t>https://gisp.gov.ru/support-measures/list/7773929/</t>
  </si>
  <si>
    <t xml:space="preserve">Постановление Правительства РФ от 30.03.2009 № 265 (ред. от 26.06.2017) "Об утверждении Правил предоставления из федерального бюджета организациям оборонно-промышленного комплекса субсидий на возмещение части затрат на уплату процентов по кредитам, полученным в российских кредитных организациях и государственной корпорации "Банк развития и внешнеэкономической деятельности (Внешэкономбанк)" на осуществление инновационных и инвестиционных проектов по выпуску высокотехнологичной продукции"
</t>
  </si>
  <si>
    <t>Субсидии организациям оборонно-промышленного комплекса на создание и развитие системы повышения квалификации и переподготовки работников по наиболее востребованным направлениям подготовки на условиях софинансирования</t>
  </si>
  <si>
    <t>Субсидии предоставляются Министерством промышленности и торговли Российской Федерации предоставляются организациям, прошедшим конкурсный отбор на право получения субсидии для финансового обеспечения их расходов, непосредственно связанных с реализацией проектов, предусматривающих выполнение мероприятий по созданию и развитию системы повышения квалификации и переподготовки работников по наиболее востребованным направлениям подготовки на условиях софинансирования. Максимальный ежегодный размер субсидии не может превышать 100 процентов расходов организации, направленных на реализацию мероприятий, предусмотренных проектом.</t>
  </si>
  <si>
    <t>Постановление Правительства РФ от 16.05.2016 №425-8 «Об утверждении государственной программы Российской Федерации «Развитие оборонно-промышленного комплекса», Постановление Правительства РФ от 14.03.2017 №295</t>
  </si>
  <si>
    <t>Российские организации оборонно-промышленного комплекса, включенные в сводный реестр организаций оборонно-промышленного комплекса, не имеющие  задолженности по налогам, сборам и иным обязательным платежам в бюджеты бюджетной системы Российской Федерации, просроченной задолженности по возврату в федеральный бюджет субсидий, бюджетных инвестиций. Организация имеет необходимые условия для обработки информации, содержащей государственную, коммерческую, банковскую, налоговую или иную охраняемую законом тайну и другую конфиденциальную информацию.</t>
  </si>
  <si>
    <t>Порядок предоставления субсидии определен Постановлением Правительства РФ от 14.03.2017 №295 «Об утверждении Правил предоставления субсидий из федерального бюджета организациям оборонно-промышленного комплекса на создание и развитие системы повышения квалификации и переподготовки работников по наиболее востребованным направлениям подготовки на условиях софинансирования»</t>
  </si>
  <si>
    <t>http://minpromtorg.gov.ru/activities/industry/siszadachi/oboronprom/</t>
  </si>
  <si>
    <t xml:space="preserve">Постановление Правительства РФ от 14.03.2017 № 295  "Об утверждении Правил предоставления субсидий из федерального бюджета организациям оборонно-промышленного комплекса на создание и развитие системы повышения квалификации и переподготовки работников по наиболее востребованным направлениям подготовки на условиях софинансирования"
</t>
  </si>
  <si>
    <t>Реализация дополнительных мероприятий в сфере занятости населения, направленных на снижение напряженности на рынке труда субъектов Российской Федерации, в том числе в моногородах</t>
  </si>
  <si>
    <t>Предусматривается реализация дополнительных мероприятий, активной политики занятости населения, стимулирование мобильности трудовых ресурсов, предусматривающих привлечение трудовых ресурсов в субъекты Российской Федерации, включенные в перечень субъектов Российской Федерации, привлечение трудовых ресурсов в которые является приоритетным, утвержденный распоряжением Правительства Российской Федерации от 20 апреля 2015 г. №696-р</t>
  </si>
  <si>
    <t xml:space="preserve">ИП / ЮЛ / субъект РФ </t>
  </si>
  <si>
    <t xml:space="preserve">прочее </t>
  </si>
  <si>
    <t xml:space="preserve"> через соглашение с субъектом Российской Федерации</t>
  </si>
  <si>
    <t>Постановление Правительства Российской Федерации от 15.04.2014 №298 «Об утверждении государственной программы Российской Федерации «Содействие занятости населения»Приказ Минтруда России от 05.02.2018 №54н</t>
  </si>
  <si>
    <t>Субъекты Российской Федерации. Наличие региональной программы, утвержденной в установленном порядке высшим исполнительным органом государственной власти субъекта Российской Федерации и предусматривающей реализацию дополнительных мероприятий в 2019 году. Наличие в бюджете субъекта Российской Федерации бюджетных ассигнований на исполнение расходных обязательств субъекта Российской Федерации, связанных с реализацией дополнительных мероприятий в 2019 году.</t>
  </si>
  <si>
    <t xml:space="preserve">Порядок и условия предоставления и распределения в 2019 году субсидии из федерального бюджета бюджетам субъектов Российской Федерации на реализацию дополнительных мероприятий в сфере занятости населения установлены приложением №6 к государственной программе Российской Федерации "Содействие занятости населения", утвержденной постановлением Правительства Российской Федерации от 15 апреля 2014 г. №298.Субсидии предоставляются бюджетам субъектов Российской Федерации, региональные программы которых прошли отбор, осуществляемый в соответствие с приказом Минтруда России от 05.02.2018 №54н "Об утверждении Порядка организации проведения в 2019 году отбора программ субъектов Российской Федерации, предусматривающих дополнительные мероприятия в сфере занятости населения, направленные на снижение напряженности на рынке труда субъектов Российской Федерации" </t>
  </si>
  <si>
    <t>Минтруд России</t>
  </si>
  <si>
    <t>https://rosmintrud.ru/employment/employment</t>
  </si>
  <si>
    <t xml:space="preserve">Постановление Правительства РФ от 15.04.2014 № 298  (ред. от 28.03.2019 г.) "Об утверждении государственной программы Российской Федерации "Содействие занятости населения"
</t>
  </si>
  <si>
    <t>Поддержка сельскохозяйственных товаропроизводителей, организаций и индивидуальных предпринимателей, осуществляющих первичную и (или) последующую (промышленную) переработку сельскохозяйственной продукции, и сельскохозяйственных потребительских кооперативов</t>
  </si>
  <si>
    <t xml:space="preserve">Субсидии предоставляются в целях софинансирования расходных обязательств субъектов Российской Федерации, связанных с реализацией региональных (муниципальных) программ развития агропромышленного комплекса в целях содействия достижению целевых показателей реализации региональных программ развития агропромышленного комплекса.
Средства предоставляются:
а) сельскохозяйственным товаропроизводителям (за исключением граждан, ведущих личное подсобное хозяйство), а также научным и образовательным организациям:
по ставке на 1 голову сельскохозяйственного животного, за исключением племенных животных;
по ставке на 1 голову приобретенного племенного молодняка сельскохозяйственных животных (кроме приобретенного по импорту);
по ставке на 1 гектар площади под сельскохозяйственной культурой;
по ставке на единицу объема реализованной продукции растениеводства и (или) животноводства собственного производства;
б) сельскохозяйственным товаропроизводителям (за исключением граждан, ведущих личное подсобное хозяйство), а также научным и образовательным организациям, включенным в перечень сельскохозяйственных организаций, крестьянских фермерских хозяйств, научных организаций, профессиональных образовательных организаций и образовательных организаций высшего образования для предоставления субсидии на поддержку племенного животноводства, утверждаемый высшим исполнительным органом государственной власти субъекта Российской Федерации по согласованию с Министерством сельского хозяйства Российской Федерации:
на племенное маточное поголовье сельскохозяйственных животных - по ставке на 1 условную голову;
на племенных быков-производителей, оцененных по качеству потомства или находящихся в процессе оценки этого качества, - по ставке на 1 голову;
в) крестьянским (фермерским) хозяйствам, включая индивидуальных предпринимателей:
на поддержку 1 начинающего фермера для разведения крупного рогатого скота мясного или молочного направлений - в размере, не превышающем 3 млн. рублей, но не более 90 процентов затрат, для ведения иных видов деятельности - в размере, не превышающем 1,5 млн. рублей, но не более 90 процентов затрат, при этом срок использования гранта на поддержку начинающего фермера составляет не более 18 месяцев с даты его получения;
на развитие семейной животноводческой фермы для разведения крупного рогатого скота мясного или молочного направлений в расчете на 1 крестьянское (фермерское) хозяйство - в размере, не превышающем 30 млн. рублей, но не более 60 процентов затрат, для ведения иных видов деятельности - в размере, не превышающем 21,6 млн. рублей, но не более 60 процентов затрат, при этом срок использования гранта на развитие семейной животноводческой фермы составляет не более 24 месяцев с даты его получения. Часть затрат семейной животноводческой фермы в размере не более 20 процентов может быть обеспечена за счет средств субъекта Российской Федерации. Планируемое таким хозяйством поголовье крупного рогатого скота молочного или мясного направлений, а также страусов не должно превышать 300 голов основного маточного стада, коз (овец) - 500 голов маточного стада;
на уплату процентов по кредитным договорам, заключенным до 31 декабря 2016 г., и займам, полученным до 31 декабря 2016 г. в сельскохозяйственных кредитных потребительских кооперативах, - в размере, указанном в пункте 6 приложения N 14 к Государственной программе;
г) сельскохозяйственным потребительским кооперативам:
на развитие материально-технической базы сельскохозяйственного потребительского кооператива - в сумме, не превышающей 70 млн. рублей, но не более 60 процентов затрат. При этом часть затрат сельскохозяйственного потребительского кооператива (не более 20 процентов) может быть обеспечена за счет средств субъекта Российской Федерации. Срок использования гранта на развитие материально-технической базы сельскохозяйственного потребительского кооператива составляет не более 24 месяцев с даты его получения;
на уплату процентов по кредитным договорам, заключенным до 31 декабря 2016 г., и займам, полученным до 31 декабря 2016 г. в сельскохозяйственных кредитных потребительских кооперативах, - в размере, указанном в пункте 6 приложения N 14 к Государственной программе;
д) гражданам, ведущим личное подсобное хозяйство, на уплату процентов по кредитным договорам, заключенным до 31 декабря 2016 г., и займам, полученным до 31 декабря 2016 г. в сельскохозяйственных кредитных потребительских кооперативах, - в размере, указанном в пункте 6 приложения N 14 к Государственной программе;
е) на возмещение части затрат сельскохозяйственных товаропроизводителей, за исключением граждан, ведущих личное подсобное хозяйство, на уплату страховых премий, начисленных по договорам сельскохозяйственного страхования в области растениеводства, и (или) животноводства, и (или) товарной аквакультуры (товарного рыбоводства), с учетом ставок для расчета размера субсидии, установленных планом сельскохозяйственного страхования на соответствующий год, и методик определения страховой стоимости и размера утраты (гибели) урожая сельскохозяйственной культуры, утраты (гибели) посадок многолетних насаждений, включая виноградники, утраты (гибели) сельскохозяйственных животных, утраты (гибели) объектов товарной аквакультуры (товарного рыбоводства), утверждаемых Министерством сельского хозяйства Российской Федерации по согласованию с Министерством финансов Российской Федерации, - в размере, рассчитанном в соответствии с частью 3 статьи 3 Федерального закона "О государственной поддержке в сфере сельскохозяйственного страхования и о внесении изменений в Федеральный закон "О развитии сельского хозяйства".
</t>
  </si>
  <si>
    <t xml:space="preserve">модернизация действующего предприятия / создание нового бизнеса / обеспечение текущей деятельности </t>
  </si>
  <si>
    <t xml:space="preserve">Постановление Правительства Российской Федерации от 14.07.2012 №717 «О Государственной программе развития сельского хозяйства и регулирования рынков сельскохозяйственной продукции, сырья и продовольствия на 2013 - 2020 годы»; Приказ Минсельхоза России от 27.07.2017 № 373 «Об утверждении документов, предусмотренных Правилами предоставления и распределения субсидий из федерального бюджета бюджетам субъектов Российской Федерации на содействие достижению целевых показателей региональных программ развития агропромышленного комплекса, приведенными в приложении № 9 к Государственной программе развития сельского хозяйства и регулирования рынков сельскохозяйственной продукции, сырья и продовольствия на 2013 - 2020 годы, утвержденной Постановлением Правительства Российской Федерации от 14 июля 2012 г. № 717 «О Государственной программе развития сельского хозяйства и регулирования рынков сельскохозяйственной продукции, сырья и продовольствия на 2013 - 2020 годы» </t>
  </si>
  <si>
    <t xml:space="preserve">Субсидии предоставляются в целях софинансирования расходных обязательств субъектов Российской Федерации, возникающих при реализации мероприятий региональных программ, предусматривающих предоставление средств из бюджетов субъектов Российской Федерации сельскохозяйственным товаропроизводителям, научным организациям, профессиональным образовательным организациям, образовательным организациям высшего образования, которые в процессе научной, научно-технической и (или) образовательной деятельности осуществляют производство сельскохозяйственной продукции, ее первичную и последующую (промышленную) переработку в соответствии с перечнем, указанным в части 1 статьи 3 Федерального закона "О развитии сельского хозяйства" (далее - научные и образовательные организации), а также организациям и индивидуальным предпринимателям, осуществляющим первичную и (или) последующую (промышленную) переработку сельскохозяйственной продукции, и сельскохозяйственным потребительским кооперативам (далее - средства) и (или) предоставление субсидий из бюджета субъекта Российской Федерации местным бюджетам в целях софинансирования расходных обязательств муниципальных образований, расположенных на территории субъекта Российской Федерации, при реализации муниципальных программ развития агропромышленного комплекса (далее - муниципальные программы) на финансовое обеспечение (возмещение) части затрат (без учета налога на добавленную стоимость).
Критериями отбора субъектов Российской Федерации для предоставления субсидии являются:
а) наличие нормативных правовых актов субъекта Российской Федерации, устанавливающих порядок и условия предоставления из бюджета субъекта Российской Федерации средств на поддержку сельскохозяйственного производства, в целях софинансирования предоставления которых бюджету субъекта Российской Федерации предоставляется субсидия, требования, предъявляемые к получателям средств, размеры ставок, перечень документов, необходимых для получения указанных средств, и срок их рассмотрения, не превышающий 15 рабочих дней, а также порядок распределения средств по мероприятиям, направленным на развитие агропромышленного комплекса, источником финансового обеспечения которых является субсидия;
б) наличие согласованной с Министерством сельского хозяйства Российской Федерации региональной программы, направленной на развитие агропромышленного комплекса, в части, касающейся целевых индикаторов и показателей результативности использования субсидий.
</t>
  </si>
  <si>
    <t xml:space="preserve">Субсидии предоставляются производителю, соответствующему следующим критериям:
а) производитель - юридическое лицо или индивидуальный предприниматель - является налоговым резидентом Российской Федерации не менее 3 лет и осуществляет производство сельскохозяйственной техники;
б) производитель обладает правами на конструкторскую и технологическую документацию в объеме, необходимом для осуществления разработки, производства, модернизации и обслуживания сельскохозяйственной техники, ее оборудования и компонентов, а также предоставляет на реализуемую сельскохозяйственную технику гарантию, действующую не менее 12 месяцев со дня реализации этой сельскохозяйственной техники;
в) производитель, реализующий сельскохозяйственную технику, указанную в пунктах 1, 2 и 8 приложения к настоящим Правилам, имеет соглашения (договоры) с расположенными не менее чем в 40 субъектах Российской Федерации сервисными организациями по техническому обслуживанию и ремонту сельскохозяйственной техники, которые являются налоговыми резидентами Российской Федерации и осуществляют сервисное обслуживание сельскохозяйственной техники производителя не менее 1 года.
Производитель осуществляет на территории Российской Федерации установленные правилами технологические операции.
</t>
  </si>
  <si>
    <t xml:space="preserve">Порядок предоставления субсидии определен Постановлением Правительства РФ от 27.12.2012 №1432 "Об утверждении Правил предоставления субсидий производителям сельскохозяйственной техники".
Субсидии предоставляются производителю на основании соглашения о предоставлении субсидий (далее - соглашение), заключенного производителем с Министерством сельского хозяйства Российской Федерации.
</t>
  </si>
  <si>
    <t>http://mcx.ru/activity/state-support/measures/machinery-subsidy/</t>
  </si>
  <si>
    <t xml:space="preserve"> Постановление Правительства РФ от 14.07.2012 №717  (ред. от 08.02.2019) "О Государственной программе развития сельского хозяйства и регулирования рынков сельскохозяйственной продукции, сырья и продовольствия
Постановление Правительства РФ от 27.12.2012 №1432 (ред. от 18.01.2019) "Об утверждении Правил предоставления субсидий производителям сельскохозяйственной техники" </t>
  </si>
  <si>
    <t xml:space="preserve">Предоставление субсидий из федерального бюджета бюджетам субъектов Российской Федерации на оказание поддержки сельскохозяйственным товаропроизводителям на возмещение части прямых понесенных затрат на создание и (или) модернизацию объектов агропромышленного комплекса
</t>
  </si>
  <si>
    <t>Межбюджетные трансферты предоставляются в целях финансового обеспечения расходных обязательств субъектов Российской Федерации, связанных с предоставлением средств из бюджета субъекта Российской Федерации их получателям на возмещение части прямых понесенных затрат по следующим направлениям: - создание и (или) модернизация хранилищ; - создание и (или) модернизация животноводческих комплексов молочного направления (молочных ферм); - создание и (или) модернизация селекционно-семеноводческих центров в растениеводстве; - создание и (или) модернизация селекционно-питомниководческих центров в виноградарстве; - создание и модернизация селекционно-генетических центров в птицеводстве; - создание овцеводческих комплексов (ферм) мясного направления; - создание и модернизация мощностей по производству сухих молочных продуктов для детского питания и компонентов для них; - создание и модернизация льно-, пенькоперерабатывающих предприятий. Создание и (или) модернизация объектов должны быть начаты не ранее чем за 3 года до начала предоставления иных межбюджетных трансфертов и объекты должны быть введены в эксплуатацию не позднее дня предоставления субъектом Российской Федерации заявки на участие в отборе на соответствующий финансовый год и отобраны Министерством сельского хозяйства Российской Федерации.</t>
  </si>
  <si>
    <t xml:space="preserve"> Постановление Правительства Российской Федерации от 24 ноября 2018 г. №1413 "Об утверждении Правил предоставления и распределения иных межбюджетных трансфертов из федерального бюджета бюджетам субъектов Российской Федерации на возмещение части прямых понесенных затрат на создание и (или) модернизацию объектов агропромышленного комплекса"; 
Приказ Минсельхоза России от 29.11.2018 № 549 "Об утверждении Порядка отбора инвестиционных проектов, представленных сельскохозяйственными товаропроизводителями, за исключением граждан, ведущих личное подсобное хозяйство, и российскими организациями, осуществляющими создание и (или) модернизацию объектов агропромышленного комплекса, на возмещение части прямых понесенных затрат по реализуемым объектам агропромышленного комплекса"
</t>
  </si>
  <si>
    <t xml:space="preserve">Предоставление межбюджетных трансфертов осуществляется при выполнении следующих условий: а) наличие нормативного правового акта субъекта Российской Федерации, предусматривающего порядок и условия предоставления средств на возмещение части прямых понесенных затрат из бюджета субъекта Российской Федерации по указанным направлениям; б) наличие в бюджете субъекта Российской Федерации бюджетных ассигнований на предоставление средств на возмещение части прямых понесенных затрат по указанным направлениям. Предоставление иных межбюджетных трансфертов осуществляется на основании соглашения о предоставлении иных межбюджетных трансфертов, заключаемого между Министерством сельского хозяйства Российской Федерации и высшим исполнительным органом государственной власти субъекта Российской Федерации.
Конечными получателями средств на возмещение части прямых понесенных затрат являются сельскохозяйственные товаропроизводители, за исключением граждан, ведущих личное подсобное хозяйство, и российские организации, осуществляющие создание и (или) модернизацию объектов агропромышленного комплекса.
</t>
  </si>
  <si>
    <t xml:space="preserve">Средства федерального бюджета предоставляются Министерством сельского хозяйства Российской Федерации в соотвествие с Приказом Минсельхоза России от 29.11.2018 № 549 "Об утверждении Порядка отбора инвестиционных проектов, представленных сельскохозяйственными товаропроизводителями, за исключением граждан, ведущих личное подсобное хозяйство, и российскими организациями, осуществляющими создание и (или) модернизацию объектов агропромышленного комплекса, на возмещение части прямых понесенных затрат по реализуемым объектам агропромышленного комплекса". Отбор инвестиционных проектов осуществляется на основании поданных уполномочеными органами субъектов Россйиской Федерации заявок Комиссией по отбору инвестиционных проектов, направленных на создание и (или) модернизацию объектов агропромышленного комплекса, созданной Министерством сельского хозяйства Российской Федерации. </t>
  </si>
  <si>
    <t>http://mcx.ru/activity/state-support/measures/building-compensation/</t>
  </si>
  <si>
    <t xml:space="preserve"> Постановление Правительства Российской Федерации от 24 ноября 2018 г. №1413 "Об утверждении Правил предоставления и распределения иных межбюджетных трансфертов из федерального бюджета бюджетам субъектов Российской Федерации на возмещение части прямых понесенных затрат на создание и (или) модернизацию объектов агропромышленного комплекса"; 
Приказ Минсельхоза России от 29.11.2018 № 549 "Об утверждении Порядка отбора инвестиционных проектов, представленных сельскохозяйственными товаропроизводителями, за исключением граждан, ведущих личное подсобное хозяйство, и российскими организациями, осуществляющими создание и (или) модернизацию объектов агропромышленного комплекса, на возмещение части прямых понесенных затрат по реализуемым объектам агропромышленного комплекса"
</t>
  </si>
  <si>
    <t xml:space="preserve">Развитие центров экономического роста субъектов Российской Федерации, входящих в состав Дальневосточного федерального округа
</t>
  </si>
  <si>
    <t xml:space="preserve">Предоставление иных межбюджетных трансфертов бюджетам субъектов Российской Федерации на реализацию мероприятий планов социального развития центров экономического роста субъектов Российской Федерации, входящих в состав Дальневосточного федерального округа
</t>
  </si>
  <si>
    <t xml:space="preserve">субъект РФ </t>
  </si>
  <si>
    <t xml:space="preserve"> прочее </t>
  </si>
  <si>
    <t>Распоряжение Правительства Российской Федерации от 01.09.2015 № 1713-р «Об учреждении автономной некоммерческой организации «Агентство по развитию человеческого капитала на Дальнем Востоке», Устав АНО «Агентство по развитию человеческого капитала на Дальнем Востоке»</t>
  </si>
  <si>
    <t>Монопрофильное муниципальное образование (моногород), расположенное на территории Дальневосточного федерального округа</t>
  </si>
  <si>
    <t>Распределение иных межбюджетных трансфертов между субъектами Российской Федерации осуществляется по решению Правительства Российской Федерации на основании решения подкомиссии по вопросам реализации инвестиционных проектов на Дальнем Востоке и в Байкальском регионе Правительственной комиссии по вопросам социально-экономического развития Дальнего Востока и Байкальского региона (далее - подкомиссия).
Высшие должностные лица субъектов Российской Федерации (высшие исполнительные органы государственной власти субъектов Российской Федерации) представляют в установленные Министерством Российской Федерации по развитию Дальнего Востока сроки в Министерство Российской Федерации по развитию Дальнего Востока планы (проекты планов), отражающие потребность в средствах на исполнение расходных обязательств, связанных с их реализацией.
Решение подкомиссии по итогам рассмотрения планов (проектов планов) формируется с учетом установленных критериев.
На основании решения подкомиссии Министерство Российской Федерации по развитию Дальнего Востока подготавливает проект акта Правительства Российской Федерации об утверждении распределения иных межбюджетных трансфертов между субъектами Российской Федерации.
Предоставление иных межбюджетных трансфертов осуществляется на основании соглашения, заключаемого между Министерством Российской Федерации по развитию Дальнего Востока и высшими должностными лицами субъектов Российской Федерации.</t>
  </si>
  <si>
    <t xml:space="preserve"> Минвостокразвития России</t>
  </si>
  <si>
    <t>https://minvr.ru/activity/</t>
  </si>
  <si>
    <t xml:space="preserve">Постановление Правительства РФ от 14.03.2018 №254 "Об утверждении Правил предоставления и распределения иных межбюджетных трансфертов на реализацию мероприятий планов социального развития центров экономического роста субъектов Российской Федерации, входящих в состав Дальневосточного федерального округа"
</t>
  </si>
  <si>
    <t>Государственная поддержка инвестиционных проектов, планируемых к реализации на территории Дальнего Востока (включая территории монопрофильных муниципальных образований (моногородов)), в части субсидирования затрат на создание и (или) реконструкцию объектов инфраструктуры и технологическое присоединение</t>
  </si>
  <si>
    <t>Предоставление из федерального бюджета субсидий юридическим лицам (за исключением государственных (муниципальных) учреждений) на финансовое обеспечение затрат на создание и (или) реконструкцию объектов инфраструктуры, а также на технологическое присоединение энергопринимающих устройств к электрическим сетям и газоиспользующего оборудования к газораспределительным сетям в целях реализации инвестиционных проектов на территории Дальнего Востока (включая территории моногородов)</t>
  </si>
  <si>
    <t xml:space="preserve">Постановление Правительства Российской Федерации от 16.10.2014 № 1055 «Об утверждении методики отбора инвестиционных проектов, планируемых к реализации на территориях Дальнего Востока и Байкальского региона», Постановление Правительства Российской Федерации от 09.07.2015 № 693 «О порядке предоставления из федерального бюджета субсидий на финансовое обеспечение затрат на создание и (или) реконструкцию объектов инфраструктуры, а также на технологическое присоединение энергопринимающих устройств к электрическим сетям и газоиспользующего оборудования к газораспределительным сетям в целях реализации инвестиционных проектов на территориях Дальнего Востока и Байкальского региона» </t>
  </si>
  <si>
    <t xml:space="preserve">Юридическое лицо (инвестор) при условии наличия: а) инвестиционного проекта, отобранного в соответствии с Методикой, в перечне инвестиционных проектов, планируемых к реализации на территории Дальнего Востока, утверждаемом  Правительством Российской Федерации; б) инвестиционного соглашения; в) соглашения о предоставлении субсидии. Инвестор инвестиционного проекта должен соответствовать требованиям, установленным Методикой (наличие опыта реализации инвестиционных проектов, в том числе по их выводу на плановую окупаемость и обеспечению достижения запланированных показателей экономической эффективности; Отсутствие просроченной (неурегулированной) задолженности по денежным обязательствам перед Российской Федерацией, а также по обязательным платежам в бюджеты бюджетной системы Российской Федерации; В отношении инвестора не возбуждено производство по делу о несостоятельности (банкротстве) </t>
  </si>
  <si>
    <t>Отбор инвестиционных проектов, планируемых к реализации на территории Дальнего Востока (включая территории моногородов) в соответствии с методикой, утверждённой Постановлением Правительства Российской Федерации от 16.10.2014 № 1055;- рассмотрение инвестиционного проекта подкомиссией по вопросам реализации инвестиционных  проектов на Дальнем Востоке и в Байкальском регионе Правительственной комиссии по вопросам социально-экономического развития Дальнего Востока и Байкальского региона;- включение инвестиционного проекта в перечень инвестиционных проектов, планируемых к реализации на территории Дальнего Востока, утверждаемый Правительством Российской Федерации;- заключение инвестиционного соглашения, предусмотренного Методикой;- заключение соглашения о предоставлении субсидии в соответствии с Правилами</t>
  </si>
  <si>
    <t>https://minvr.ru/activity/territorii-operezhayushchego-razvitiya/</t>
  </si>
  <si>
    <t>Постановление Правительства РФ от 16.10.2014 № 1055 (ред. от 31.08.2018) "Об утверждении методики отбора инвестиционных проектов, планируемых к реализации на территориях Дальнего Востока и Байкальского региона"
Постановление Правительства РФ от 09.07.2015 N 693 (ред. от 28.09.2018) "О порядке предоставления из федерального бюджета субсидий на финансовое обеспечение затрат на создание и (или) реконструкцию объектов инфраструктуры, а также на технологическое присоединение энергопринимающих устройств к электрическим сетям и газоиспользующего оборудования к газораспределительным сетям в целях реализации инвестиционных проектов на территориях Дальнего Востока и Байкальского региона" (вместе с "Правилами предоставления из федерального бюджета субсидий юридическим лицам (за исключением государственных (муниципальных) учреждений) на финансовое обеспечение затрат на создание и (или) реконструкцию объектов инфраструктуры, а также на технологическое присоединение энергопринимающих устройств к электрическим сетям и газоиспользующего оборудования к газораспределительным сетям в целях реализации инвестиционных проектов на территориях Дальнего Востока и Байкальского региона")</t>
  </si>
  <si>
    <t xml:space="preserve">Реализация мероприятий по социально-экономическому развитию субъектов Российской Федерации, входящих в состав Северо-Кавказского федерального округа
</t>
  </si>
  <si>
    <t xml:space="preserve">Поддержка реализации инвестиционных проектов, включенных в подпрограммы по социально-экономическому развитию субъектов Российской Федерации, входящих в состав Северо-Кавказского федерального округа, государственной программы Российской Федерации "Развитие Северо-Кавказского федерального округа"
</t>
  </si>
  <si>
    <t xml:space="preserve">займ, участие в капитале </t>
  </si>
  <si>
    <t>Постановление Правительства РФ от 15.04.2014 №309 "Об утверждении государственной программы Российской Федерации "Развитие Северо-Кавказского федерального округа" на период до 2025 года"; Приказ Минкавказа России от 30.06.2016 №99 "Об утверждении Правил отбора инвестиционных проектов для включения в подпрограммы по социально-экономическому развитию субъектов Российской Федерации, входящих в состав Северо-Кавказского федерального округа, государственной программы Российской Федерации "Развитие Северо-Кавказского федерального округа" на период до 2025 года"</t>
  </si>
  <si>
    <t xml:space="preserve">Средства федерального бюджета предоставляются Министерством сельского хозяйства Российской Федерации на конкурсной основе бюджетам субъектов Российской Федерации в форме субсидии в целях софинансирования расходных обязательств субъектов Российской Федерации, связанных с реализацией региональных программ, в форме предоставления средств из бюджетов субъектов Российской Федерации сельскохозяйственным товаропроизводителям, организациям и индивидуальным предпринимателям, осуществляющим первичную и (или) последующую (промышленную) переработку сельскохозяйственной продукции, и сельскохозяйственным потребительским кооперативам и (или) в целях предоставления субсидий из бюджета субъекта Российской Федерации местным бюджетам для реализации муниципальных программ развития агропромышленного комплекса. Условия и правила предоставления и распределения данных субсидий установлены приложением №9 к Постановлению Правительства Российской Федерации от 14.07.2012 №717 «О Государственной программе развития сельского хозяйства и регулирования рынков сельскохозяйственной продукции, сырья и продовольствия». Прямая адресная поддержка сельскохозяйственным товаропроизводителям, организациям и индивидуальным предпринимателям, осуществляющим первичную и (или) последующую (промышленную) переработку сельскохозяйственной продукции, и сельскохозяйственным потребительским кооперативам оказывается региональными и муниципальными органами власти в порядке и на условиях, определенных в государственной программе (подпрограмме) субъекта Российской Федерации (муниципальной программе). Постановление Правительства РФ от 20.04.2019 №476 "Об утверждении Правил предоставления и распределения иных межбюджетных трансфертов из федерального бюджета бюджетам субъектов Российской Федерации на создание системы поддержки фермеров и развитие сельской кооперации"
</t>
  </si>
  <si>
    <t>Минсельхоз России</t>
  </si>
  <si>
    <t>http://mcx.ru/activity/state-support/measures/unified-subsidy/</t>
  </si>
  <si>
    <t xml:space="preserve">Постановление Правительства РФ от 14.07.2012 № 717 (ред. от 08.02.2019) "О Государственной программе развития сельского хозяйства и регулирования рынков сельскохозяйственной продукции, сырья и продовольствия "; Приказ Минсельхоза России от 27.07.2017 № 373 «Об утверждении документов, предусмотренных Правилами предоставления и распределения субсидий из федерального бюджета бюджетам субъектов Российской Федерации на содействие достижению целевых показателей региональных программ развития агропромышленного комплекса, приведенными в приложении № 9 к Государственной программе развития сельского хозяйства и регулирования рынков сельскохозяйственной продукции, сырья и продовольствия, утвержденной Постановлением Правительства Российской Федерации от 14 июля 2012 г. № 717 «О Государственной программе развития сельского хозяйства и регулирования рынков сельскохозяйственной продукции, сырья и продовольствия»;  Постановление Правительства РФ от 20.04.2019 №476 "Об утверждении Правил предоставления и распределения иных межбюджетных трансфертов из федерального бюджета бюджетам субъектов Российской Федерации на создание системы поддержки фермеров и развитие сельской кооперации".
</t>
  </si>
  <si>
    <t>Предоставление субсидий из федерального бюджета бюджетам субъектов Российской Федерации на оказание несвязанной поддержки сельскохозяйственным товаропроизводителям в области растениеводства</t>
  </si>
  <si>
    <t xml:space="preserve">Субсидии предоставляются в целях софинансирования исполнения расходных обязательств субъекта Российской Федерации, связанных с реализацией государственной программы субъекта Российской Федерации и (или) муниципальных программ, предусматривающих оказание несвязанной поддержки сельскохозяйственным товаропроизводителям в форме предоставления средств из бюджетов субъектов Российской Федерации (местных бюджетов) сельскохозяйственным товаропроизводителям по следующим направлениям:
а) оказание несвязанной поддержки сельскохозяйственным товаропроизводителям в области растениеводства на возмещение части затрат на проведение комплекса агротехнологических работ, повышение уровня экологической безопасности сельскохозяйственного производства, а также на повышение плодородия и качества почв в расчете на 1 гектар посевной площади, занятой зерновыми, зернобобовыми и кормовыми сельскохозяйственными культурами;
б) оказание несвязанной поддержки сельскохозяйственным товаропроизводителям в области развития производства семенного картофеля, семян овощных культур открытого грунта, семян кукурузы, семян подсолнечника, семян сахарной свеклы, льна-долгунца, технической конопли и овощей открытого грунта на возмещение части затрат на проведение комплекса агротехнологических работ, обеспечивающих увеличение производства. 
</t>
  </si>
  <si>
    <t xml:space="preserve">модернизация действующего предприятия / обеспечение текущей деятельности </t>
  </si>
  <si>
    <t>Постановление Правительства Российской Федерации от 14.07.2012 №717 «О Государственной программе развития сельского хозяйства и регулирования рынков сельскохозяйственной продукции, сырья и продовольствия на 2013 - 2020 годы»</t>
  </si>
  <si>
    <t xml:space="preserve">Средства из бюджетов субъектов Российской Федерации предоставляются  сельскохозяйственным товаропроизводителям, за исключением граждан, ведущих личное подсобное хозяйство. Поддержка в области развития производства овощных и технических культур осуществляется при наличии у сельскохозяйственного товаропроизводителя:
а) посевных площадей, занятых семенным картофелем, и (или) семенными посевами кукурузы для производства семян родительских форм гибридов и гибридов первого поколения F1, и (или) семенными посевами подсолнечника для производства семян родительских форм гибридов и гибридов первого поколения F1, а также оригинальных и элитных семян, и (или) семенными посевами сахарной свеклы для производства семян родительских форм гибридов и гибридов первого поколения F1, и (или) льном-долгунцом, и (или) технической коноплей, и (или) овощами открытого грунта, и (или) маточниками овощных культур открытого грунта, и (или) семенниками овощных культур открытого грунта;
б) документов, подтверждающих производство и реализацию семенного картофеля, и (или) льна-долгунца, и (или) технической конопли, и (или) овощей открытого грунта, и (или) семян овощных культур открытого грунта, и (или) семян кукурузы, и (или) семян подсолнечника, и (или) семян сахарной свеклы либо производство и использование семенного картофеля, и (или) семян овощных культур, и (или) семян кукурузы, и (или) семян подсолнечника, и (или) семян сахарной свеклы для посадки (посева) в соответствии с перечнем, утвержденным Министерством сельского хозяйства Российской Федерации;
в) подтверждения соответствия партий семян семенного картофеля, и (или) семян кукурузы, и (или) семян подсолнечника, и (или) семян сахарной свеклы, и (или) семян овощных культур открытого грунта документам в соответствии со статьей 21 Федерального закона "О техническом регулировании".
</t>
  </si>
  <si>
    <t xml:space="preserve">Средства федерального бюджета предоставляются Министерством сельского хозяйства Российской Федерации бюджетам субъектов Российской Федерации в форме субсидии. Критериями отбора субъектов Российской Федерации для предоставления субсидии являются: а) наличие в субъекте Российской Федерации посевных площадей, занятых зерновыми, зернобобовыми и кормовыми сельскохозяйственными культурами, и (или) посевных площадей, занятых семенным картофелем, и (или) семенными посевами кукурузы для производства семян родительских форм гибридов и гибридов первого поколения F1, и (или) семенными посевами подсолнечника для производства семян родительских форм гибридов и гибридов первого поколения F1, а также оригинальных и элитных семян, и (или) семенными посевами сахарной свеклы для производства семян родительских форм гибридов и гибридов первого поколения F1, и (или) льном-долгунцом, и (или) технической коноплей, и (или) овощами открытого грунта, и (или) маточниками овощных культур открытого грунта, и (или) семенниками овощных культур открытого грунта; б) наличие нормативного правового акта субъекта Российской Федерации, устанавливающего порядок и условия предоставления из бюджета субъекта Российской Федерации средств сельскохозяйственным товаропроизводителям, а также предусматривающего положение о перечислении средств сельскохозяйственным товаропроизводителям в течение 10 рабочих дней со дня принятия решения об их предоставлении.
</t>
  </si>
  <si>
    <t>http://mcx.ru/activity/state-support/measures/crops-subsidy/</t>
  </si>
  <si>
    <t xml:space="preserve">Постановление Правительства РФ от 14.07.2012 № 717 (ред. от 08.02.2019) "О Государственной программе развития сельского хозяйства и регулирования рынков сельскохозяйственной продукции, сырья и продовольствия"
</t>
  </si>
  <si>
    <t xml:space="preserve">Предоставление субсидий из федерального бюджета бюджетам субъектов Российской Федерации, направленных на повышение продуктивности в молочном скотоводстве 
</t>
  </si>
  <si>
    <t xml:space="preserve">Субсидии предоставляются в целях софинансирования исполнения расходных обязательств субъектов Российской Федерации, связанных с реализацией муниципальных программ и (или) государственных программ субъектов Российской Федерации, предусматривающих поддержку собственного производства молока сельскохозяйственными товаропроизводителями, за исключением граждан, ведущих личное подсобное хозяйство, путем возмещения части затрат сельскохозяйственных товаропроизводителей на 1 килограмм реализованного и (или) отгруженного на собственную переработку коровьего и (или) козьего молока.
</t>
  </si>
  <si>
    <t>Постановление Правительства Российской Федерации от 14.07.2012 №717 «О Государственной программе развития сельского хозяйства и регулирования рынков сельскохозяйственной продукции, сырья и продовольствия на 2013 - 2020 годы"</t>
  </si>
  <si>
    <t xml:space="preserve">Средства из бюджетов субъектов Российской Федерации предоставляются сельскохозяйственным товаропроизводителям по ставкам, определяемым органом, уполномоченным высшим исполнительным органом государственной власти субъекта Российской Федерации, исходя из следующих критериев:
а) наличие у сельскохозяйственных товаропроизводителей поголовья коров и (или) коз на 1-е число месяца их обращения в уполномоченный орган за получением средств;
б) обеспечение сельскохозяйственными товаропроизводителями сохранности поголовья коров в отчетном финансовом году по отношению к уровню года, предшествующего отчетному финансовому году, за исключением сельскохозяйственных товаропроизводителей, которые начали хозяйственную деятельность по производству молока в отчетном финансовом году, и сельскохозяйственных товаропроизводителей, предоставивших документы, подтверждающие наступление обстоятельств непреодолимой силы в отчетном финансовом году.
</t>
  </si>
  <si>
    <t xml:space="preserve">Средства федерального бюджета предоставляются Министерством сельского хозяйства Российской Федерации бюджетам субъектов Российской Федерации в форме субсидии. Критерием отбора субъектов Российской Федерации для предоставления субсидии является наличие на территории субъекта Российской Федерации сельскохозяйственных товаропроизводителей, осуществляющих производство, реализацию и (или) отгрузку на собственную переработку молока, а также имеющих поголовье коров и (или) коз. 
Субсидии предоставляются при наличии нормативного правового акта субъекта Российской Федерации, устанавливающего порядок и условия предоставления из бюджета субъекта Российской Федерации сельскохозяйственным товаропроизводителям средств, дифференцированно в зависимости от показателя молочной продуктивности коров за отчетный финансовый год по отношению к уровню года, предшествующего отчетному финансовому году, и включающего перечень следующих документов, необходимых для получения средств:
а) заявление о предоставлении средств;
б) расчет размера средств, причитающихся сельскохозяйственному товаропроизводителю;
в) сведения о наличии у сельскохозяйственного товаропроизводителя поголовья коров и (или) коз на 1-е число периода, заявленного для предоставления субсидии;
г) сведения об объемах производства молока, объемах реализованного и (или) отгруженного на собственную переработку молока (ежеквартально);
д) сведения о молочной продуктивности коров за отчетный финансовый год и год, предшествующий отчетному финансовому году, за исключением сельскохозяйственных товаропроизводителей, которые начали хозяйственную деятельность по производству молока в отчетном финансовом году;
е) реестр документов, подтверждающих факт реализации и (или) отгрузки на собственную переработку молока за период, заявленный для предоставления субсидии.
</t>
  </si>
  <si>
    <t>http://mcx.ru/activity/state-support/measures/cattle-subsidy/</t>
  </si>
  <si>
    <t xml:space="preserve">Предоставление межбюджетных трансфертов из федерального бюджета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
</t>
  </si>
  <si>
    <t xml:space="preserve">Межбюджетные трансферты предоставляются в целях оказания финансовой поддержки при исполнении расходных обязательств субъектов Российской Федерации, связанных с возмещением части затрат по кредитным договорам (договорам займа), заключенным на реализацию инвестиционных проектов, отобранных до 31 декабря 2016 г. включительно, до дня полного погашения обязательств заемщика в соответствии с кредитным договором (договором займа).
</t>
  </si>
  <si>
    <t>(ИП / ЮЛ</t>
  </si>
  <si>
    <t xml:space="preserve"> Постановление Правительства РФ от 06.09.2018 №1063 "О предоставлении и распределении иных межбюджетных трансфертов из федерального бюджета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
</t>
  </si>
  <si>
    <t xml:space="preserve">Сельскохозяйственные товаропроизводители (за исключением граждан, ведущих личное подсобное хозяйство), организации агропромышленного комплекса независимо от их организационно-правовой формы, крестьянские (фермерские) хозяйства и сельскохозяйственные потребительские кооперативы.
</t>
  </si>
  <si>
    <t>Правила предоставления и распределения иных межбюджетных трансфертов из федерального бюджета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 утвреждены Постановлением Правительства РФ от 06.09.2018 №1063 "О предоставлении и распределении иных межбюджетных трансфертов из федерального бюджета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
Предоставление иных межбюджетных трансфертов осуществляется при выполнении следующих условий:
а) наличие нормативного правового акта субъекта Российской Федерации, предусматривающего порядок и условия предоставления средств из бюджета субъекта Российской Федерации по указанным в пункте 2 Правил направлениям и включающего требования к заемщикам, размеры ставок, перечень документов, необходимых для получения средств из бюджета субъекта Российской Федерации, и сроки их рассмотрения, которые не должны превышать 10 рабочих дней;
б) наличие в бюджете субъекта Российской Федерации бюджетных ассигнований на предоставление средств из бюджета субъекта Российской Федерации по указанным в пункте 2 Правил направлениям.
Средства из бюджета субъекта Российской Федерации предоставляются заемщикам при условии выполнения ими обязательств по погашению основного долга и уплаты начисленных процентов. Средства из бюджета субъекта Российской Федерации на уплату процентов, начисленных и уплаченных вследствие нарушения обязательств по погашению основного долга и уплаты начисленных процентов, не предоставляются.</t>
  </si>
  <si>
    <t>http://mcx.ru/activity/state-support/measures/subsidy-credit-2017/</t>
  </si>
  <si>
    <t xml:space="preserve"> Постановление Правительства РФ от 06.09.2018 №1063 (ред. от 04.10.2018) "О предоставлении и распределении иных межбюджетных трансфертов из федерального бюджета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 (вместе с "Правилами предоставления и распределения иных межбюджетных трансфертов из федерального бюджета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
 Приказ Минсельхоза России от 24.10.2018 №474  "Об утверждении перечней направлений использования инвестиционных кредитов, полученных при заключении инвестиционных кредитных договоров в российских кредитных организациях и государственной корпорации "Банк развития и внешнеэкономической деятельности (Внешэкономбанк)", и займов, полученных при заключении договоров займа в сельскохозяйственных кредитных потребительских кооперативах, и форм документов, предусмотренных Правилами предоставления и распределения иных межбюджетных трансфертов из федерального бюджета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 
</t>
  </si>
  <si>
    <t xml:space="preserve">Субсидии производителям сельскохозяйственной техники с целью снижения ее стоимости для сельхозтоваропроизводителей
</t>
  </si>
  <si>
    <t xml:space="preserve">Субсидии предоставляются производителю:
в размере 15 процентов цены сельскохозяйственной техники (без учета налога на добавленную стоимость), но не более предельного размера субсидии на единицу сельскохозяйственной техники;
в размере 20 процентов цены сельскохозяйственной техники (без учета налога на добавленную стоимость), но не более предельного размера субсидии на единицу сельскохозяйственной техники;
По договорам купли-продажи и договорам финансовой аренды (лизинга), заключенным с 15 августа 2018 г. до 15 декабря 2018 г., по которым производителем (дилером) и сельскохозяйственным товаропроизводителем или российской лизинговой компанией подписан акт приема-передачи (акт технической приемки) сельскохозяйственной техники до 31 декабря 2018 г., субсидии предоставляются:
в размере 25 процентов цены сельскохозяйственной техники (без учета налога на добавленную стоимость), но не более предельного размера субсидии на единицу сельскохозяйственной техники;
в размере 30 процентов цены сельскохозяйственной техники (без учета налога на добавленную стоимость), но не более предельного размера субсидии на единицу сельскохозяйственной техники.
</t>
  </si>
  <si>
    <t xml:space="preserve"> Постановление Правительства РФ от 14.07.2012 №717  "О Государственной программе развития сельского хозяйства и регулирования рынков сельскохозяйственной продукции, сырья и продовольствия"
Постановление Правительства РФ от 27.12.2012 №1432 "Об утверждении Правил предоставления субсидий производителям сельскохозяйственной техники" </t>
  </si>
  <si>
    <t xml:space="preserve"> К отбору допускаются инвестиционные проекты, соответствующие следующим требованиям:
а) цели инвестиционного проекта соответствуют целям стратегических документов, определяющих направления
социально-экономического развития Северо-Кавказского федерального округа, а также инвестиционной политике Корпорации;
б) инвестиционный проект осуществляется на территории одного или нескольких субъектов Российской Федерации,
входящих в состав Северо-Кавказского федерального округа;
в) чистая приведенная стоимость инвестиционного проекта больше нуля;
г) внутренняя норма доходности инвестиционного проекта не менее ставки, утвержденной инвестиционной политикой
Корпорации;
д) полная стоимость инвестиционного проекта более 100 миллионов рублей;
е) инвестор и инициатор инвестиционного проекта соответствуют требованиям, указанным в пункте 7 настоящей
методики;
ж) общий размер средств Корпорации по реализуемому инвестиционному проекту не превышает 80 процентов полной
стоимости инвестиционного проекта;
з) наличие собственных средств инвестора и (или) инициатора инвестиционного проекта (без учета кредитов и займов,
средств бюджетов бюджетной системы Российской Федерации) в структуре финансирования проекта в размере не менее 5
процентов полной стоимости инвестиционного проекта;
и) наличие обеспечения у инвестора или инициатора инвестиционного проекта (при финансировании инвестиционного
проекта за счет средств Корпорации в форме заемного финансирования);
к) инвестиционный проект не предусматривает направление средств Корпорации на финансовое обеспечение
следующих мероприятий:
подготовка проекта и предпроектные работы;
разработка проектной документации инвестиционного проекта и проведение инженерных изысканий, выполняемых для
подготовки такой проектной документации;
приобретение земельных участков под строительство;
проведение технологического и ценового аудита инвестиционных проектов по строительству объектов капитального
строительства в установленных законодательством Российской Федерации случаях;
проведение государственной экспертизы проектной документации и результатов инженерных изысканий, выполняемых
для подготовки такой проектной документации;
проведение проверки достоверности определения сметной стоимости объектов капитального строительства;
л) период финансирования инвестиционного проекта Корпорации не превышает срок реализации государственной
программы Российской Федерации "Развитие Северо-Кавказского федерального округа" на период до 2025 года (далее -
Программа);
м) доля участия Корпорации в уставном капитале инвестора инвестиционного проекта после предоставления средств
Корпорации на реализацию инвестиционного проекта будет составлять не более 49 процентов.</t>
  </si>
  <si>
    <t xml:space="preserve">Для участия в отборе инвестиционных проектов уполномоченный орган исполнительной власти субъекта направляет в Министерство Российской Федерации по делам Северного Кавказа заявку, включающую в себя в отношении каждого инвестиционного проекта информацию согласно Приложению N 2 к Правилам отбора инвестиционных проектов, утвержденным приказом Министерства Российской Федерации по делам Северного Кавказа от 30 июня 2016 г. №99 (далее - Правила).
Одновременно с заявкой в Министерство Российской Федерации по делам Северного Кавказа также направляются документы согласно Приложению N 3 к Правилам.
Минкавказ России течение 20 рабочих дней со дня получения заявки проверяет правильность ее оформления, комплектность представленных документов и их соответствие Правилам, подготавливает заключение о соответствии инвестиционного проекта Правилам с указанием итогового балла инвестиционного проекта, направляет межведомственной рабочей группы. 
Решение об отборе инвестиционного проекта либо об отказе в отборе инвестиционного проекта принимается межведомственной рабочей группой по итогам рассмотрения заявок.
</t>
  </si>
  <si>
    <t>Минкавказа России, Корпорация развития Северного Кавказа</t>
  </si>
  <si>
    <t>http://www.minkavkaz.gov.ru/ministry/activities/government-programs-fcp/46/
http://krskfo.ru/procedura</t>
  </si>
  <si>
    <t xml:space="preserve">Постановление Правительства РФ от 15.04.2014 №309 (ред. от 11.02.2019) "Об утверждении государственной программы Российской Федерации "Развитие Северо-Кавказского федерального округа" на период до 2025 года"; Приказ Минкавказа России от 30.06.2016 №99 (ред. от 12.02.2019) "Об утверждении Правил отбора инвестиционных проектов для включения в подпрограммы по социально-экономическому развитию субъектов Российской Федерации, входящих в состав Северо-Кавказского федерального округа, государственной программы Российской Федерации "Развитие Северо-Кавказского федерального округа" на период до 2025 года"
</t>
  </si>
  <si>
    <t>Предоставление финансовой поддержки на проведение капитального ремонта многоквартирных домов</t>
  </si>
  <si>
    <t xml:space="preserve">Финансовая поддержка предоставляется на следующие цели:
а) возмещение части расходов на уплату процентов за пользование займом или кредитом, полученным в валюте Российской Федерации и использованным в целях оплаты услуг и (или) работ по капитальному ремонту общего имущества в многоквартирном доме, за исключением неустойки (штрафа, пеней) за нарушение условий договора займа или кредитного договора (далее - возмещение части расходов на уплату процентов);
б) возмещение части расходов на оплату услуг и (или) работ по энергосбережению и повышению энергетической эффективности, выполненных в ходе оказания и (или) выполнения услуг и (или) работ по капитальному ремонту общего имущества в многоквартирном доме (далее - возмещение части расходов на оплату услуг и (или) работ по энергосбережению).
</t>
  </si>
  <si>
    <t xml:space="preserve">Постановление Правительства Российской Федерации от 17 января 2017 года №18 «Об утверждении Правил предоставления финансовой поддержки за счет средств государственной корпорации – Фонда содействия реформированию жилищно-коммунального хозяйства на проведение капитального ремонта многоквартирных домов». </t>
  </si>
  <si>
    <t>Конечный получатель финансовой поддержки – товарищества собственников жилья, жилищные, жилищно-строительные кооперативы, управляющие организации, которые осуществляют управление многоквартирными домами. Многоквартирные дома должны отвечать следующим требованиям:
а) не признаны аварийными и подлежащими сносу или реконструкции в установленном Правительством Российской Федерации порядке;
б) с года ввода многоквартирного дома в эксплуатацию должно пройти более 5 лет, но менее 60 лет;
в) оснащены коллективными (общедомовыми) приборами учета потребления коммунальных ресурсов, необходимых для предоставления коммунальных услуг (тепловой энергии, электрической 
г) отсутствие финансирования капитального ремонта общего имущества в многоквартирном доме за счет средств регионального оператора, сформированных за счет взносов на капитальный ремонт собственников помещений другого многоквартирного дома.</t>
  </si>
  <si>
    <t xml:space="preserve">Заявка на предоставление финансовой поддержки подается в Фонд высшим должностным лицом субъекта Российской Федерации (руководителем высшего исполнительного органа государственной власти субъекта Российской Федерации), на территории которого планируется осуществление капитального ремонта общего имущества в многоквартирных домах.
Заявки подаются по форме, установленной методикой. К заявке прилагаются документы, подтверждающие выполнение требований предоставления финансовой поддержки, предусмотренных пунктами 12 - 14 Правил. Перечень указанных документов устанавливается методикой.
</t>
  </si>
  <si>
    <t>ГК - Фонд содействия реформированию жилищно-коммунального хозяйства</t>
  </si>
  <si>
    <t>http://fondgkh.ru/finances/cat/finansovaya-podderzhka-kapitalnogo-remonta-v-2017-godu/</t>
  </si>
  <si>
    <t>Постановление Правительства РФ от 17.01.2017 № 18 (ред. от 11.02.2019) "Об утверждении Правил предоставления финансовой поддержки за счет средств государственной корпорации - Фонда содействия реформированию жилищно-коммунального хозяйства на проведение капитального ремонта многоквартирных домов"
Решение Правления Госкорпорации "Фонд содействия реформированию ЖКХ" от 13.02.2019, протокол№ 892 "Об утверждении новой редакции Методики по подготовке заявок на предоставление финансовой поддержки за счет средств государственной корпорации - Фонда содействия реформированию жилищно-коммунального хозяйства на проведение капитального ремонта общего имущества в многоквартирных домах и приложений к ним"</t>
  </si>
  <si>
    <t>Предоставление финансовой поддержки на модернизацию систем коммунальной инфраструктуры путем предоставления финансовых средств на подготовку проектов модернизации и софинансирование процентной ставки</t>
  </si>
  <si>
    <t>Финансовая поддержка предоставляется на: а) оплату части расходов, связанных со следующими мероприятиями по подготовке проекта модернизации в сферах тепло-, водоснабжения, водоотведения, очистки сточных вод и обращения с твердыми коммунальными отходами; б) на возмещение ресурсоснабжающим организациям части затрат, понесенных в связи с уплатой процентов (купонного дохода) (за исключением неустойки (штрафа, пеней) за нарушение условий договора), включая такие затраты, понесенные в связи с обеспечением выплаты специализированным финансовым обществом процентов (купонного дохода) по облигационному займу, средства от размещения которого являлись источником финансирования концессионного проекта, по кредитам (облигационным займам) (за исключением льготных кредитов), привлеченным ресурсоснабжающими организациями в целях реализации проектов модернизации по концессионным соглашениям, заключенным в период предоставления финансовой поддержки в 2017 – 2018 годах; в) возмещение российским кредитным организациям части недополученных доходов от процентов (за исключением неустойки (штрафа, пеней) за нарушение условий договора) по льготным кредитам, привлеченным ресурсоснабжающими организациями в целях реализации проектов модернизации по концессионным соглашениям, заключенным в период предоставления финансовой поддержки в 2017 – 2018 годах.</t>
  </si>
  <si>
    <t xml:space="preserve">ЮЛ / субъект РФ </t>
  </si>
  <si>
    <t>Постановление Правительства Российской Федерации от 25 августа 2017 года № 997 «О реализации мер финансовой поддержки за счет средств государственной корпорации – Фонда содействия реформированию жилищно-коммунального хозяйства и внесении изменений в некоторые акты правительства Российской Федерации».</t>
  </si>
  <si>
    <t>Получатели финансовой поддержки – субъекты Российской Федерации, муниципальные образования, ресурсоснабжающие организации, российские кредитные организации. Предоставление финансовой поддержки осуществляется под обязательство субъекта Российской Федерации достичь значения показателя эффективности использования финансовой поддержки, определяемого как соотношение объема привлеченных субъектом Российской Федерации за период предоставления финансовой поддержки денежных средств на реализацию проектов модернизации по заключенным в течение этого периода концессионным соглашениям, за исключением средств предоставленной региону финансовой поддержки, к объему средств финансовой поддержки, при этом указанное соотношение должно быть более 10 к 1.Софинансирование субъектом Российской Федерации процентной ставки ресурсоснабжающим организациям и кредитным организациям осуществляется в размере 100 процентов ключевой ставки Центрального банка Российской Федерации, действующей на дату заключения кредитного договора и (или) выпуска облигаций.</t>
  </si>
  <si>
    <t>Финансовая поддержка предоставляется на основании заявки субъекта Российской Федерации. Для получения финансовой поддержки необходимо направить заявку в Фонд по форме, утвержденной Фондом. Финансовая поддержка предоставляется субъекту Российской Федерации, если уполномоченным органом власти субъекта Российской Федерации: а) утверждена «дорожная карта» развития ЖКХ на территории субъекта Российской Федерации; б) утвержден порядок отбора потенциальных проектов модернизации для их подготовки с целью использования регионом средств финансовой поддержки на подготовку проектов модернизации; в) с целью использования субъектом Российской Федерации средств финансовой поддержки на софинансирование процентной ставки утвержден порядок софинансирования процентной ставки, включающий в том числе обязательство субъекта Российской Федерации заключить с ресурсоснабжающей организацией или кредитной организацией договор (соглашение) о софинансировании процентной ставки, который должен содержать условие обеспечения софинансирования субъектом Российской Федерации процентной ставки на протяжении всего периода реализации соответствующих проектов за счет средств бюджета субъекта Российской Федерации вне зависимости от объема средств предоставленной Фондом финансовой поддержки, либо условие о включении в тариф затрат ресурсоснабжающей организации на обслуживание заемных средств в соответствии с законодательством Российской Федерации в области государственного регулирования тарифов в отношении организаций, оказывающих услуги в сфере тепло-, водоснабжения, водоотведения и обращения с твердыми коммунальными отходами. Софинансирование процентной ставки может быть также осуществлено за счет средств бюджета муниципального образования субъекта Российской Федерации, при этом соответствующий орган местного самоуправления должен быть участником договора (соглашения) о софинансировании процентной ставки. Указанные документы должны быть представлены в Фонд в составе заявки.</t>
  </si>
  <si>
    <t>http://fondgkh.ru/finances/cat/metodicheskie-materialyi-i-rekomendatsii/</t>
  </si>
  <si>
    <t xml:space="preserve">Постановление Правительства РФ от 25.08.2017 № 997  (ред. от 11.02.2019) "О реализации мер финансовой поддержки за счет средств государственной корпорации - Фонда содействия реформированию жилищно-коммунального хозяйства и внесении изменений в некоторые акты Правительства Российской Федерации" (вместе с "Правилами предоставления финансовой поддержки субъектам Российской Федерации за счет средств государственной корпорации - Фонда содействия реформированию жилищно-коммунального хозяйства на модернизацию систем коммунальной инфраструктуры путем предоставления финансовых средств на подготовку проектов модернизации и софинансирование процентной ставки")
</t>
  </si>
  <si>
    <t xml:space="preserve">Предоставление субсидии из федерального бюджета бюджетам субъектов Российской Федерации на поддержку региональных проектов в сфере информационных технологий
</t>
  </si>
  <si>
    <t xml:space="preserve">Субсидии предоставляются в целях софинансирования расходных обязательств субъектов Российской Федерации, связанных с реализацией проектов (мероприятий), направленных на становление информационного общества в субъектах Российской Федерации, предусмотренных в государственных программах субъектов Российской Федерации.
Проектом (мероприятием), направленным на становление информационного общества в субъектах Российской Федерации является автоматизация приоритетных видов регионального государственного контроля (надзора) в целях внедрения риск-ориентированного подхода
</t>
  </si>
  <si>
    <t>Постановление Правительства РФ от 15.04.2014 №313 (ред. от 30.12.2018) "Об утверждении государственной программы Российской Федерации "Информационное общество (2011 - 2020 годы)"</t>
  </si>
  <si>
    <t>Субъектом поддержки является субъект Российской Федерации. Условиями предоставления субсидии являются:
а) наличие правовых актов субъекта Российской Федерации, утверждающих перечень мероприятий, в целях софинансирования которых предоставляются субсидии, в соответствии с требованиями нормативных правовых актов Российской Федерации;
б) наличие в бюджете субъекта Российской Федерации бюджетных ассигнований на исполнение расходного обязательства субъекта Российской Федерации, софинансирование которого осуществляется из федерального бюджета, в объеме, необходимом для его исполнения, включающем размер планируемой к предоставлению из федерального бюджета субсидии, и порядок определения объемов указанных ассигнований, если иное не установлено актами Президента Российской Федерации или Правительства Российской Федерации;
в) заключение соглашения о предоставлении субсидии между Министерством цифрового развития, связи и массовых коммуникаций Российской Федерации, до которого как получателя средств федерального бюджета доведены лимиты бюджетных обязательств на предоставление субсидии, и высшим исполнительным органом государственной власти субъекта Российской Федерации.</t>
  </si>
  <si>
    <t xml:space="preserve">Правила предоставления и распределения субсидий на поддержку региональных проектов в сфере информационных технологий в рамках подпрограммы "Информационное государство" государственной программы Российской Федерации "Информационное общество (2011 - 2020 годы)" утверждены в Приложении 2 к госпрограмме, утвержденной Постановлением Правительства РФ от 15.04.2014 №313
</t>
  </si>
  <si>
    <t>Минкомсвязь России</t>
  </si>
  <si>
    <t xml:space="preserve">https://digital.gov.ru/ru/activity/directions/142/
</t>
  </si>
  <si>
    <t xml:space="preserve">Постановление Правительства РФ от 15.04.2014 №313 (ред. от 02.02.2019) "Об утверждении государственной программы Российской Федерации "Информационное общество (2011 - 2020 годы)"
</t>
  </si>
  <si>
    <t>Программа льготного займа «Проекты развития». Предоставляется льготное заёмное софинансирование на проекты, направленные на импортозамещение и производство конкурентоспособной продукции гражданского назначения.</t>
  </si>
  <si>
    <t xml:space="preserve">Программа предназначена для проектов, направленных на: а) импортозамещение б) внедрение НДТ в) экспорт.
Основные условия:
- Сумма займа – 50-500 млн рублей.
- Срок займа – не более 5 лет.
- Общий бюджет проекта – от 100 млн рублей.
- Софинансирование ≥ 50 % бюджета проекта, в т.ч. за счет собственных средств / средств акционеров ≥ 15 % 
Процентная ставка: 1% при экспорте ≥50%; 5% базовая ставка; 3% при покупке российского оборудования; 3% от базовой ставки в первые 3 года при банковской гарантии. 
</t>
  </si>
  <si>
    <t>займ</t>
  </si>
  <si>
    <t>Постановление Правительства Российской Федерации № 1388 от 17.12.2014 «Об утверждении Правил предоставления из федерального бюджета субсидий федеральному государственному автономному учреждению «Российский фонд технологического развития» в целях внедрения наилучших доступных технологий и импортозамещения»</t>
  </si>
  <si>
    <t>Российский субъект деятельности в сфере промышленности, соответствующий требованиям ФРП</t>
  </si>
  <si>
    <t>Условия и порядок отбора проектов для финансирования по программе «Проекты развития» определены Стандартом Фонда развития промышленности №СФ-И-51 (утвержден Наблюдательным советом Фонда развития промышленности 21.09.2018). Подача заявок на получение займа осуществляется в онлайн режиме через Личный кабинет  Фонда развития промышленности.</t>
  </si>
  <si>
    <t>Фонд развития промышленности</t>
  </si>
  <si>
    <t>http://frprf.ru/zaymy/proekty-razvitiya/</t>
  </si>
  <si>
    <t>Стандарт Фонда развития промышленности №СФ-И-51 (утвержден Наблюдательным советом Фонда развития промышленности 21.09.2018)</t>
  </si>
  <si>
    <t xml:space="preserve"> Программа льготного займа «Лизинговые проекты». Предоставляется льготное заёмное финансирование части аванса за лизинговое оборудование.</t>
  </si>
  <si>
    <t xml:space="preserve">Программа предназначена для финансирования лизинговых проектов, направленных на технологическое перевооружение и/или модернизацию основных производственных фондов
российских промышленных компаний. Размер займа ФРП может составлять от 10 до 90 % аванса по договору лизинга, но не более 27 % от общей стоимости оборудования. Основные условия:
- Сумма займа – 5-500 млн рублей.
- Срок займа – не более 5 лет.
- Общий бюджет проекта – от 20 млн рублей.
- % ставка - 1 % годовых.
</t>
  </si>
  <si>
    <t>займ / лизинг</t>
  </si>
  <si>
    <t>Условия и порядок отбора проектов для финансирования по программе «Лизинговые проекты» определены Стандартом Фонда развития промышленности №СФ-И-53 (утвержден Наблюдательным советом Фонда развития промышленности 21.09.2018). Подача заявок на получение займа осуществляется через уполномоченные лизинговые компании, перечень которых размещен на сайте Фонда развития промышленности</t>
  </si>
  <si>
    <t>http://frprf.ru/lizing/</t>
  </si>
  <si>
    <t xml:space="preserve"> Стандарт Фонда развития промышленности №СФ-И-53 (утвержден Наблюдательным советом Фонда развития промышленности 21.09.2018)</t>
  </si>
  <si>
    <t>Программа льготного займа «Станкостроение». Предоставляется льготное заёмное софинансирование на технологическое перевооружение и модернизацию производства оборудования и инженерного программного обеспечения.</t>
  </si>
  <si>
    <t xml:space="preserve">Программа предназначена для проектов, направленных на производство станкоинструментальной продукции гражданского назначения, соответствующей принципам наилучших доступных технологий, с импортозамещающим или экспортным потенциалом. Основные условия:
- Сумма займа – 50-500 млн рублей.
- Срок займа – не более 7 лет.
- Общий бюджет проекта – от 62,5 млн. рублей.
- Софинансирование со стороны заявителя, частных инвесторов или банков – не менее 20% бюджета проекта.
- % ставка - 1% первые 3 года, 5% на оставшийся срок
</t>
  </si>
  <si>
    <t xml:space="preserve">модернизация действующего предприятия </t>
  </si>
  <si>
    <t xml:space="preserve">займ </t>
  </si>
  <si>
    <t>Условия и порядок отбора проектов для финансирования по программе «Создание серийных производств станкоинструментальной продукции» определены Стандартом Фонда развития промышленности №СФ-И-55 (утвержден Наблюдательным советом Фонда развития промышленности 21.09.2018). Подача заявок на получение займа осуществляется в онлайн режиме через Личный кабинет  Фонда развития промышленности</t>
  </si>
  <si>
    <t>http://frprf.ru/zaymy/stankostroenie/</t>
  </si>
  <si>
    <t xml:space="preserve"> Стандарт Фонда развития промышленности №СФ-И-55 (утвержден Наблюдательным советом Фонда развития промышленности 21.09.2018)</t>
  </si>
  <si>
    <t>Программа льготного займа «Конверсия». Заёмное софинансирование предоставляется предприятиям оборонно-промышленного комплекса на проекты, направленные на производство высокотехнологичной продукции гражданского и/или двойного назначения.</t>
  </si>
  <si>
    <t xml:space="preserve">Льготное заемное финансирование проектов предприятий оборонно-промышленного комплекса, направленных на создание высокотехнологичной продукции гражданского или двойного назначения.  Основные условия:
- Сумма займа – 80-750 млн рублей.
- Срок займа – не более 5 лет.
- Общий бюджет проекта – от 100 млн рублей.
- Софинансирование со стороны заявителя, частных инвесторов или банков – не менее 20% бюджета проекта.
- % ставка - 1 % годовых в первые 3 года займа и 5% на оставшийся срок.
</t>
  </si>
  <si>
    <t>Российский субъект деятельности в сфере промышленности, включенный в Сводный реестр организаций оборонно-промышленного комплекса (в том числе дочернее общество такой организации), соответствующий  требованиям ФРП</t>
  </si>
  <si>
    <t>Условия и порядок отбора проектов для финансирования по программе «Конверсия» определены Стандартом Фонда развития промышленности №СФ-И-88 (утвержден Наблюдательным советом Фонда развития промышленности 21.09.2018). Подача заявок на получение займа осуществляется в онлайн режиме через Личный кабинет  Фонда развития промышленности</t>
  </si>
  <si>
    <t>http://frprf.ru/zaymy/konversiya/</t>
  </si>
  <si>
    <t xml:space="preserve"> Стандарт Фонда развития промышленности №СФ-И-88 (утвержден Наблюдательным советом Фонда развития промышленности 21.09.2018)</t>
  </si>
  <si>
    <t>Программа льготного займа «Комплектующие изделия». Заёмное софинансирование предоставляется на проекты, направленные на модернизацию или организацию производства комплектующих изделий, повышающих уровень локализации конечной российской продукции</t>
  </si>
  <si>
    <t xml:space="preserve">Льготное заемное финансирование проектов, направленных на производство комплектующих изделий, применяемых в составе промышленной продукции, перечисленной в приложении к ПП РФ №719 от 17.07.2015. Основные условия:
- Сумма займа – 50-500 млн рублей.
- Срок займа – не более 5 лет.
- Общий бюджет проекта – от 62,5 млн рублей.
- Софинансирование со стороны заявителя, частных инвесторов или банков – не менее 20% бюджета проекта.
- % ставка - 1 % годовых в первые 3 года займа и 5% на оставшийся срок.
</t>
  </si>
  <si>
    <t>Условия и порядок отбора проектов для финансирования по программе ««Комплектующие изделия» определены Стандартом Фонда развития промышленности №СФ-И-87 (утвержден Наблюдательным советом Фонда развития промышленности 21.09.2018). Подача заявок на получение займа осуществляется в онлайн режиме через Личный кабинет  Фонда развития промышленности</t>
  </si>
  <si>
    <t>http://frprf.ru/zaymy/komplektuyushchie-izdeliya/</t>
  </si>
  <si>
    <t xml:space="preserve"> Стандарт Фонда развития промышленности №СФ-И-87 (утвержден Наблюдательным советом Фонда развития промышленности 21.09.2018)</t>
  </si>
  <si>
    <t>Программа льготного займа «Совместные займы». Льготное заёмное софинансирование на проекты, направленные на импортозамещение и производство конкурентоспособной продукции гражданского назначения, предоставляют федеральный и региональные фонды развития промышленности совместно.</t>
  </si>
  <si>
    <t xml:space="preserve">Федеральный и региональные фонды совместно предоставляют займы под 1% и 5% годовых на реализацию проектов в рамках программ «Проекты развития» и «Комплектующие изделия» в соотношении 70% (федеральные средства) на 30% (средства регионов).
Основные условия предоставления совместного займа в рамках программы «Проекты развития»:
- Сумма займа – 20-100 млн рублей.
- Срок займа – не более 5 лет.
- Общий бюджет проекта – от 40 млн рублей.
- Софинансирование со стороны заявителя, частных инвесторов или банков – не менее 50% бюджета проекта.
- % ставка – 3% при банковской гарантии и 5 % при других видах обеспеьчения.
Основные условия предоставления совместного займа в рамках программы «Комплектующие изделия»:
- Сумма займа – 20-100 млн рублей.
- Срок займа – не более 5 лет.
- Общий бюджет проекта – от 25 млн рублей.
- Софинансирование со стороны заявителя, частных инвесторов или банков – не менее 20% бюджета проекта.
- % ставка - 1 % годовых в первые 3 года займа и 5% на оставшийся срок.
</t>
  </si>
  <si>
    <t>Условия и порядок отбора проектов для финансирования по программе «Проекты развития» определены Стандартом Фонда развития промышленности №СФ-И-51 (утвержден Наблюдательным советом Фонда развития промышленности 21.09.2018). Условия и порядок отбора проектов для финансирования по программе ««Комплектующие изделия» определены Стандартом Фонда развития промышленности №СФ-И-87 (утвержден Наблюдательным советом Фонда развития промышленности 21.09.2018). Подача заявок на получение займа осуществляется в онлайн режиме через Личный кабинет  Фонда развития промышленности</t>
  </si>
  <si>
    <t>http://frprf.ru/zaymy/regiony/</t>
  </si>
  <si>
    <t xml:space="preserve"> Стандарт Фонда развития промышленности №СФ-И-51 (утвержден Наблюдательным советом Фонда развития промышленности 21.09.2018)</t>
  </si>
  <si>
    <t xml:space="preserve">Программа "Маркировка лекарств". Предоставление предприятиям фармацевтической промышленности целевых займов в размере от 5 до 50 млн рублей под 1% годовых на внедрение новых линий по нанесению специального кода (маркировки) на лекарственные препараты. </t>
  </si>
  <si>
    <t xml:space="preserve">В рамках программы осуществляется финансирование проектов, соответствующих следующим требованиям: 
• срок займа – не более 24 месяцев; • сумма займа – от 5 000 000 до 50 000 000 руб.; • соответствие состава оборудования, приобретаемого Заявителем в рамках Проекта, перечню оборудования, утвержденному Наблюдательным Советом Фонда. </t>
  </si>
  <si>
    <t>Условия и порядок отбора проектов для финансирования по программе «Внедрение системы мониторинга движения лекарственных препаратов для медицинского применения» определены Стандартом Фонда развития промышленности №СФ-И-105  (утвержден Наблюдательным советом Фонда развития промышленности 21.09.2018).</t>
  </si>
  <si>
    <t>http://frprf.ru/zaymy/markirovka-lekarstv/</t>
  </si>
  <si>
    <t>Стандарт Фонда развития промышленности "Условия и порядок отбора проектов для финансирования по программе "Внедрение системы мониторинга движения лекарственных препаратов для медицинского применения" № СФ-И-105  (утвержден Наблюдательным советом Фонда развития промышленности 21.09.2018)</t>
  </si>
  <si>
    <t>Программа "Цифровизация промышленности". Льготное финансирование проектов, направленных на внедрение цифровых и технологических решений, призванных оптимизировать производственные процессы на предприятии.</t>
  </si>
  <si>
    <t xml:space="preserve">Программа предназначена для финансирования проектов, направленных на внедрение цифровых и технологических решений, призванных оптимизировать производственные процессы на предприятии.Срок займа – не более 60 месяцев; Сумма займа – от 20 до 500 млн. руб. Процентная ставка: 1 % с софтом РФ1 или системным интегратором РФ; 5 % в остальных случаях. Софинансирование: ≥ 20 % бюджета проекта, в т.ч. за счет собственных средств, средств частных инвесторов, банков. </t>
  </si>
  <si>
    <t>Условия и порядок отбора проектов для финансирования по программе «Внедрение системы мониторинга движения лекарственных препаратов для медицинского применения» определены Стандартом Фонда развития промышленности №СФ-И-116  (утвержден Наблюдательным советом Фонда развития промышленности 21.09.2018).</t>
  </si>
  <si>
    <t>http://frprf.ru/zaymy/tsifrovizatsiya-promyshlennosti/</t>
  </si>
  <si>
    <t>Стандарт Фонда развития промышленности "Условия и порядок отбора проектов для финансирования по программе "Цифровизация промышленности" № СФ-И-116  (утвержден Наблюдательным советом Фонда развития промышленности 21.09.2018)</t>
  </si>
  <si>
    <t>Программа "Повышение производительности труда". Льготное финансирование проектов, направленных на повышение производительности труда на промышленных предприятиях</t>
  </si>
  <si>
    <t>Осуществляется финансирование проектов, соответствующих следующим требованиям:• срок займа – не более 5 лет; • общий бюджет проекта – не менее 62,5 млн руб.;
• сумма займа – от 50 до 300 млн руб.; • увеличение индекса производительности труда5 по сравнению с базовым годом – не менее 5% по итогам первого календарного года, следующего за годом
выдачи займа, и не менее 20% по окончании действия договора займа; • наличие обязательств по софинансированию проекта со стороны Заявителя, частных инвесторов или за счет банковских кредитов в объеме не менее 20% общего бюджета проекта.</t>
  </si>
  <si>
    <t xml:space="preserve">Российский субъект деятельности в сфере промышленности, соответствующий требованиям ФРП. </t>
  </si>
  <si>
    <t>Условия и порядок отбора проектов для финансирования по программе «Внедрение системы мониторинга движения лекарственных препаратов для медицинского применения» определены Стандартом Фонда развития промышленности "Повышение производительности труда"</t>
  </si>
  <si>
    <t>http://frprf.ru/zaymy/proizvoditelnost-truda/</t>
  </si>
  <si>
    <t>Стандарт Фонда развития промышленности "Условия и порядок отбора проектов для финансирования по программе "Повышение производительноси труда" № СФ-И-117  (утвержден Наблюдательным советом Фонда развития промышленности 21.09.2018)</t>
  </si>
  <si>
    <t>Субсидии из федерального бюджета бюджетам субъектов РФ на поддержку отрасли культуры</t>
  </si>
  <si>
    <t xml:space="preserve">Субсидии предоставляются в целях софинансирования расходных обязательств субъектов Российской Федерации, возникающих при реализации следующих мероприятий государственных программ субъектов Российской Федерации:
а) приобретение в рамках федерального проекта "Обеспечение качественно нового уровня развития инфраструктуры культуры" музыкальных инструментов, оборудования и материалов для детских школ искусств по видам искусств и профессиональных образовательных организаций, находящихся в ведении органов государственной власти субъектов Российской Федерации или муниципальных образований в сфере культуры (далее - детская школа искусств и училище), по следующим направлениям:
приобретение музыкальных инструментов преимущественно отечественного производства или сборки из комплектующих иностранного производства, произведенной на территории Российской Федерации, включая их доставку и погрузочно-разгрузочные работы;
приобретение оборудования преимущественно отечественного производства или сборки из комплектующих иностранного производства, произведенной на территории Российской Федерации, включая доставку, погрузочно-разгрузочные работы, монтаж, демонтаж (для учебных аудиторий, библиотек, залов) и выставочное оборудование, в том числе мультимедийное оборудование с соответствующим программным обеспечением (далее - оборудование);
приобретение материалов (учебники, учебные пособия, в том числе электронные издания, наглядные пособия и материалы, натюрмортный фонд, художественные альбомы, нотные издания, в том числе нотный педагогический репертуар для детских школ искусств и училищ, клавиры, партитуры и хрестоматии);
б) комплектование книжных фондов муниципальных общедоступных библиотек и государственных центральных библиотек субъектов Российской Федерации (далее соответственно - библиотеки, комплектование книжных фондов);
в) подключение библиотек к информационно-телекоммуникационной сети "Интернет" и развитие библиотечного дела с учетом задачи расширения информационных технологий и оцифровки;
г) государственная поддержка лучших работников сельских учреждений культуры;
д) государственная поддержка лучших сельских учреждений культуры;
е) обеспечение учреждений культуры в рамках федерального проекта "Обеспечение качественно нового уровня развития инфраструктуры культуры" специализированным автотранспортом для обслуживания населения, в том числе сельского населения;
ж) мероприятия в рамках федерального проекта "Обеспечение качественно нового уровня развития инфраструктуры культуры", направленные на создание и модернизацию учреждений культурно-досугового типа в сельской местности, включая строительство, реконструкцию и капитальный ремонт зданий.
</t>
  </si>
  <si>
    <t>субъект РФ / учреждения социальной сферы</t>
  </si>
  <si>
    <t xml:space="preserve">Постановление Правительства Российской Федерации от 15.04.2014 №317 "Об утверждении государственной программы Российской Федерации "Развитие культуры и туризма" на 2013 - 2020 годы"
</t>
  </si>
  <si>
    <t xml:space="preserve">Субсидии предоставляются в целях софинансирования расходных обязательств субъектов Российской Федерации на реализацию мероприятий государственных программ субъектов Российской Федерации. Отбор субъектов Российской Федерации осуществляется на основании критериев отбора субъектов Российской Федерации на предоставление субсидий из федерального бюджета бюджетам субъектов Российской Федерации на поддержку отрасли культуры согласно приложению с учетом потребности в финансировании мероприятий, указанных в пункте 2 Правил.
</t>
  </si>
  <si>
    <t>Отбор субъектов Российской Федерации осуществляется на основании критериев отбора субъектов Российской Федерации на предоставление субсидий из федерального бюджета бюджетам субъектов Российской Федерации на поддержку отрасли культуры согласно приложению с учетом потребности в финансировании мероприятий, указанных в пункте 2  Правил.
Правила предоставления и распределения Субсидии из федерального бюджета бюджетам субъектов РФ на поддержку отрасли культуры приведены в приложении 8 к государственной программе РФ "Развитие культуры и туризма" на 2013-2020 годы"</t>
  </si>
  <si>
    <t>Минкультуры России</t>
  </si>
  <si>
    <t>http://www.mkrf.ru/documents/subsidiya-na-podderzhku-otrasli-kultury/?sphrase_id=2172399</t>
  </si>
  <si>
    <t xml:space="preserve">Постановление Правительства Российской Федераци от 15.04.2014 №317 (ред. от 29.03.2019) "Об утверждении государственной программы Российской Федерации "Развитие культуры и туризма" на 2013 - 2020 годы"
</t>
  </si>
  <si>
    <t>Субсидии организациям, осуществляющим кинопоказ национальных фильмов в населенных пунктах Российской Федерации с численностью населения до 500 тыс. человек</t>
  </si>
  <si>
    <t xml:space="preserve">Финансовое обеспечение и (или) возмещение расходов понесенных на приобретение в собственность, монтаж и доставку оборудования, предназначенного для переоборудования кинозала. Максимальная сумма не более 5 млн. руб. К возмещению могут быть предъявлены расходы, совершенные не ранее 01.07.2018 г. Получатель средств берет на себя обязательство осуществлять до 31.12.2021г. показ в оборудованном кинозале национальных фильмов РФ не менее 50% от общего числа кинопоказов (в квартал), демонстрацию социальной рекламы в объеме не более 10% экранного времени, отведенного на демонстрацию рекламы в течение одного сеанса. </t>
  </si>
  <si>
    <t>учреждения социальной сферы</t>
  </si>
  <si>
    <t>Постановление Правительства РФ от 26.01.2016 №38 «О предоставлении субсидий из федерального бюджета на поддержку кинематографии»; Приказ Федерального фонда социальной и экономической поддержки отечественной кинематографии от 13.02.2019 №13</t>
  </si>
  <si>
    <t xml:space="preserve">Хозяйствующие субъекты, осуществляющие деятельность по ОКВЭД 59.14. Поддержку Фонда кино могут получить только организации с наличием опыта деятельности в сфере культуры и (или) кинематографии не менее 3 (трех) лет. При этом справка о наличии у Заявителя опыта работы в сфере культуры и (или) кинематографии не менее 3 (трех) лет до даты подачи Заявки на переоборудование кинозала составляется в свободной форме на официальном бланке Заявителя и подлежит подписанию уполномоченным должностным лицом </t>
  </si>
  <si>
    <t xml:space="preserve">Порядок предоставления субсидии определен Приказом Федерального фонда социальной и экономической поддержки отечественной кинематографии от 13.02.2019 №13 «Об утверждении Порядка и условий направления средств, источником финансового обеспечения которых является субсидия, организациям, осуществляющим кинопоказ» Отбор заявок организаций осуществляется Федеральным фондом социальной и экономической поддержки отечественной кинематографии. Заявка предоставляется в печатном и электронном виде. Срок проведения процедуры отбора Заявок: -проверка заявок Рабочей группой – 30 дней с момента окончания срока подачи заявок; -рассмотрение заявок Комиссией – 30 дней с момента окончания проверки заявок рабочей группой. Комиссия определяет рейтинг заявок. После согласования списка наиболее вероятных получателей субсидии Минкультуры России, Фондом издается приказ, утверждающий список получателей субсидий. </t>
  </si>
  <si>
    <t>http://www.fond-kino.ru/news/fond-kino-obavlaet-sbor-zaavok-na-podderzku-modernizacii-kinozalov-v-2019-godu/</t>
  </si>
  <si>
    <t xml:space="preserve">Постановление Правительства РФ от 26.01.2016 № 38 (ред. от 14.10.2016) "О предоставлении субсидий из федерального бюджета на поддержку кинематографии" (вместе с "Правилами предоставления субсидий из федерального бюджета на поддержку кинематографии"); 
 Приказ Федерального фонда социальной и экономической поддержки отечественной кинематографии от 13.02.2019 №13 «Об утверждении Порядка и условий направления средств, источником финансового обеспечения которых является субсидия, организациям, осуществляющим кинопоказ»
</t>
  </si>
  <si>
    <t xml:space="preserve">Субсидии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 </t>
  </si>
  <si>
    <t>Субсидия из федерального бюджета бюджетам субъектов РФ на поддержку творческой деятельности муниципальных театров в населенных пунктах с численностью населения до 300 тыс. человек по следующим направлениям: а) создание новых постановок и показ спектаклей на стационаре; б) укрепление материально-технической базы муниципальных театров.</t>
  </si>
  <si>
    <t xml:space="preserve">Субсидии предоставляются бюджету субъекта Российской Федерации, отвечающего следующим критериям:
а) наличие на территории субъекта Российской Федерации муниципальных театров в населенных пунктах с численностью населения до 300 тыс. человек;
б) наличие заявки о предоставлении субсидии по форме, утверждаемой Министерством культуры Российской Федерации;
в) наличие в бюджете субъекта Российской Федерации бюджетных ассигнований на исполнение расходного обязательства субъекта Российской Федерации, софинансирование которого осуществляется из федерального бюджета, и порядка определения объемов указанных ассигнований.
</t>
  </si>
  <si>
    <t>Субсидии предоставляются по итогам отбора субъектов Российской Федерации, организованного Министерством культуры Российской Федерации совместно с Общероссийской общественной организацией "Союз театральных деятелей Российской Федерации (Всероссийское театральное общество)" в установленном Министерством порядке, исходя из художественной ценности творческих мероприятий, софинансирование которых осуществляется из федерального бюджета. Правила предоставления и распределения субсидии из федерального бюджета бюджетам субъектов РФ на поддержку творческой деятельности мниципальных театров в населенных пунктах с численностью населения до 300 тыс. человек приведены в приложении 6 к государственной программе РФ "Развитие культуры и туризма" на 2013-2020 годы"</t>
  </si>
  <si>
    <t>http://www.mkrf.ru/about/departments/departament_gosudarstvennoy_podderzhki_iskusstva_i_narodnogo_tvorchestva/activities/409770/?sphrase_id=2172367</t>
  </si>
  <si>
    <t xml:space="preserve">Постановление Правительства Российской Федераци от 15.04.2014 №317 (ред. от  29.03.2019) "Об утверждении государственной программы Российской Федерации "Развитие культуры и туризма" на 2013 - 2020 годы"
</t>
  </si>
  <si>
    <t>Субсидии из федерального бюджета бюджетам субъектов РФ на обеспечение развития и укрепления материально-технической базы домов культуры в населенных пунктах с численностью населения до 50 тыс. человек</t>
  </si>
  <si>
    <t>Субсидия из федерального бюджета бюджетам субъектов РФ на на обеспечение развития и укрепления материально-технической базы домов культуры в населенных пунктах с численностью населения до 50 тыс. человек по следующим направлениям: а) развитие и укрепление материально-технической базы домов культуры (и их филиалов), расположенных в населенных пунктах с численностью населения до 50 тыс. человек; б) ремонтные работы (текущий ремонт) в отношении зданий домов культуры (и их филиалов), расположенных в населенных пунктах с численностью населения до 50 тыс. человек.</t>
  </si>
  <si>
    <t xml:space="preserve">Субсидии предоставляются бюджету субъекта Российской Федерации. Условиями предоставления субсидий являются:
а) наличие правовых актов субъектов Российской Федерации, утверждающих перечень мероприятий, в целях софинансирования которых осуществляется предоставление субсидий;
б) наличие в бюджете субъекта Российской Федерации бюджетных ассигнований на исполнение расходного обязательства субъекта Российской Федерации, софинансирование которого осуществляется из федерального бюджета, в объеме, необходимом для его исполнения, и порядок определения объемов указанных ассигнований, если иное не установлено актами Президента Российской Федерации или актами Правительства Российской Федерации;
в) заключение соглашения о предоставлении субсидии, которое включает в себя положения, предусмотренные пунктом 10 Правил формирования, предоставления и распределения субсидий.
</t>
  </si>
  <si>
    <t>Субсидия предоставляется бюджету субъекта Российской Федерации на основании соглашения между Министерством культуры Российской Федерации и уполномоченным исполнительным органом государственной власти субъекта Российской Федерации, заключаемого в соответствии с типовой формой соглашения, утвержденной Министерством финансов Российской Федерации.
Правила предоставления и распределения Субсидии из федерального бюджета бюджетам субъектов РФ на обеспечение развития и укрепления материально-технической базы домов культуры в населенных пунктах с численностью населения до 50 тыс. человек приведены в приложении 7 к государственной программе РФ "Развитие культуры и туризма" на 2013-2020 годы.</t>
  </si>
  <si>
    <t>http://www.mkrf.ru/documents/o-predostavlenii-subsidii-byudzhetu-subekta-rossiyskoy-federatsii-iz-federalnogo-byudzheta-na-obespe-190117/?sphrase_id=2172399</t>
  </si>
  <si>
    <t>Субсидии на поддержку творческой деятельности и техническое оснащение детских и кукольных театров</t>
  </si>
  <si>
    <t>Субсидии из федерального бюджета бюджетам субъектов РФ на поддержку творческой деятельности и техническое оснащение детских и кукольных театров: а) создание и показ новых постановок, реализация гастрольных проектов; б) техническое оснащение детских и кукольных театров.</t>
  </si>
  <si>
    <t>Постановление Правительства Российской Федерации от 15.04.2014 №317 "Об утверждении государственной программы Российской Федерации "Развитие культуры и туризма" на 2013 - 2020 годы"
Приказ Минкультуры России от 10.10.2017 №1712 "Об утверждении порядка отбора субъектов Российской Федерации на получение субсидии из федерального бюджета на поддержку творческой деятельности и техническое оснащение детских и кукольных театров, а также формы заявки на предоставление указанной субсидии"</t>
  </si>
  <si>
    <t xml:space="preserve"> Субсидии предоставляются по итогам отбора субъектов Российской Федерации, организованного в установленном порядке Министерством культуры Российской Федерации совместно с Общероссийской общественной организацией "Союз театральных деятелей Российской Федерации (Всероссийское театральное общество)", исходя из художественной ценности творческих мероприятий, софинансирование которых осуществляется из федерального бюджета.
</t>
  </si>
  <si>
    <t>Субсидии предоставляются бюджету субъекта Российской Федерации, отвечающего следующим критериям:
а) наличие на территории субъекта Российской Федерации детских и кукольных театров;
б) наличие заявки о предоставлении субсидии по форме, утверждаемой Министерством культуры Российской Федерации;
в) неполучение субъектом Российской Федерации субсидии в соответствии с настоящими Правилами на поддержку творческой деятельности и техническое оснащение тех детских и кукольных театров, которые в текущем финансовом году получили поддержку в соответствии с постановлением Правительства Российской Федерации от 24 января 2017 г. N 59 "О внесении изменений в государственную программу Российской Федерации "Развитие культуры и туризма" на 2013 - 2020 годы".
Правила предоставления и распределения Субсидии из федерального бюджета бюджетам субъектов РФ на поддержку отрасли культуры приведены в приложении 16 к государственной программе РФ "Развитие культуры и туризма" на 2013-2020 годы.</t>
  </si>
  <si>
    <t>http://www.mkrf.ru/about/departments/departament_gosudarstvennoy_podderzhki_iskusstva_i_narodnogo_tvorchestva/activities/441543/?sphrase_id=2172385</t>
  </si>
  <si>
    <t xml:space="preserve">Постановление Правительства Российской Федераци от 15.04.2014 №317 (ред. от 29.03.2019) "Об утверждении государственной программы Российской Федерации "Развитие культуры и туризма" на 2013 - 2020 годы"
Приказ Минкультуры России от 10.10.2017 №1712 "Об утверждении порядка отбора субъектов Российской Федерации на получение субсидии из федерального бюджета на поддержку творческой деятельности и техническое оснащение детских и кукольных театров, а также формы заявки на предоставление указанной субсидии"
</t>
  </si>
  <si>
    <t>Субсидии из федерального бюджета на софинансирование государственных программ развития физической культуры и спорта.</t>
  </si>
  <si>
    <t xml:space="preserve">Субсидии предоставляются из федерального бюджета бюджетам субъектов Российской Федерации на софинансирование государственных программ субъектов Российской Федерации на:
1) приобретение спортивного оборудования и инвентаря для приведения организаций спортивной подготовки в нормативное состояние по следующим направлениям:
- развитие материально-технической базы спортивных школ олимпийского резерва;
- совершенствование спортивной подготовки по хоккею;
2) оснащение объектов спортивной инфраструктуры спортивно-технологическим оборудованием по следующим направлениям:
- создание малых спортивных площадок, монтируемых на открытых площадках или в закрытых помещениях, на которых возможно проводить тестирование ГТО;
- создание или модернизация физкультурно-оздоровительных комплексов открытого типа и (или) физкультурно-оздоровительных комплексов для центров развития внешкольного спорта;
- создание или модернизация футбольных полей с искусственным покрытием.
3) создание и модернизацию объектов спортивной инфраструктуры региональной (муниципальной) собственности для занятий физкультурой и спортом (при этом объекты спорта могут создаваться в рамках государственно-частного (муниципально-частного) партнерства).
4) развитие сети плоскостных спортивных сооружений в сельской местности, в которой реализуются инвестиционные проекты в сфере агропромышленного комплекса, в рамках реализации федерального проекта "Спорт - норма жизни" национального проекта "Демография".
Субсидии предоставляются на основании соглашения, подготавливаемого и заключаемого в государственной системе "Электронный бюджет". Установлены правила расчета размера субсидий
</t>
  </si>
  <si>
    <t>Постановление Правительства РФ от 15.04.2014 №302 "Об утверждении государственной программы Российской Федерации "Развитие физической культуры и спорта"</t>
  </si>
  <si>
    <t>Субсидии предоставляются субъектам Российской Федерации при соблюдении следующих условий:
а) наличие правовых актов субъекта Российской Федерации, в том числе государственных программ субъектов Российской Федерации или подпрограмм государственных программ субъектов Российской Федерации, мероприятия которых соответствуют установленным Правилам, в целях софинансирования которых предоставляются субсидии, в соответствии с требованиями нормативных правовых актов Российской Федерации;
б) наличие предусмотренных законом субъекта Российской Федерации о бюджете субъекта Российской Федерации на очередной финансовый год и плановый период бюджетных ассигнований на финансовое обеспечение расходного обязательства субъекта Российской Федерации по реализации государственной программы субъекта Российской Федерации, софинансирование которого осуществляется из федерального бюджета, в объеме, необходимом для его исполнения, включающем размер планируемой субсидии;
в) заключение соглашения между Министерством спорта Российской Федерации и высшим исполнительным органом государственной власти субъекта Российской Федерации о предоставлении субсидии.</t>
  </si>
  <si>
    <t xml:space="preserve">Правила предоставления и распределения субсидий из федерального бюджета бюджетам субъектов Российской Федерации на софинансирование государственных программ субъектов Российской Федерации в части приобретения спортивного оборудования и инвентаря для приведения организаций спортивной подготовки в нормативное состояние приведены в приложении №31 к государственной программе Российской Федерации "Развитие физической культуры и спорта". 
Правила предоставления и распределения субсидий из федерального бюджета бюджетам субъектов Российской Федерации на софинансирование государственных программ субъектов Российской Федерации в части оснащения объектов спортивной инфраструктуры спортивно-технологическим оборудованием приведены в приложении №32 к государственной программе Российской Федерации "Развитие физической культуры и спорта".
Правила предоставления и распределения субсидий из федерального бюджета бюджетам субъектов Российской Федерации на софинансирование создания и модернизации объектов спортивной инфраструктуры государственной собственности субъектов Российской Федерации (муниципальной собственности) для занятий физической культурой и спортом приведены в приложении №33.
Правила предоставления и распределения субсидий из федерального бюджета бюджетам субъектов Российской Федерации на развитие сети плоскостных спортивных сооружений в сельской местности приведены в приложении №34 к государственной программе Российской Федерации "Развитие физической культуры и спорта".
</t>
  </si>
  <si>
    <t>Минспорта России</t>
  </si>
  <si>
    <t>http://www.minsport.gov.ru/activities/federal-programs/fiz-ra-i-sport-skryt/26377/</t>
  </si>
  <si>
    <t xml:space="preserve">Постановление Правительства РФ от 15.04.2014 №302 (ред. от 25.01.2019) "Об утверждении государственной программы Российской Федерации "Развитие физической культуры и спорта"
</t>
  </si>
  <si>
    <t xml:space="preserve"> - создание и модернизация объектов спортивной инфраструктуры региональной собственности для занятий физической культурой и спортом</t>
  </si>
  <si>
    <t xml:space="preserve"> - оснащение объектов спортивной инфраструктуры спортивно-технологическим оборудованием
</t>
  </si>
  <si>
    <t xml:space="preserve"> - приобретение спортивного оборудования и инвентаря для приведения организаций спортивной подготовки в нормативное состояние
</t>
  </si>
  <si>
    <t>Содействие созданию в субъектах Российской Федерации (исходя из прогнозируемой потребности) новых мест в общеобразовательных организациях» на 2016–2025 годы</t>
  </si>
  <si>
    <t xml:space="preserve">Субсидии предоставляются в целях софинансирования расходных обязательств субъектов Российской Федерации, возникающих при реализации региональных программ, которые включают в себя одно или несколько из следующих мероприятий:
а) модернизация инфраструктуры общего образования (строительство зданий (пристрой к зданиям) общеобразовательных организаций, приобретение (выкуп) зданий общеобразовательных организаций, проведение капитального ремонта, реконструкция), возврат в систему общего образования зданий, используемых не по назначению, приобретение (выкуп) зданий общеобразовательных организаций, в том числе оснащение новых мест в общеобразовательных организациях средствами обучения и воспитания, необходимыми для реализации основных образовательных программ начального общего, основного общего и среднего общего образования (далее - средства обучения и воспитания);
б) оптимизация загруженности общеобразовательных организаций, повышение эффективности использования помещений образовательных организаций разных типов, включая профессиональные образовательные организации, организации дополнительного образования и образовательные организации высшего образования, проведение организационных мероприятий, направленных на оптимизацию образовательной деятельности, и кадровых решений, в том числе решений по повышению квалификации педагогических работников начального общего, основного общего и среднего общего образования;
в) поддержка развития негосударственного сектора общего образования.
</t>
  </si>
  <si>
    <t>Постановление Правительства Российской Федерации от 26.12.2017 №1642 «Об утверждении государственной программы Российской Федерации «Развитие образования»; Распоряжение Правительства Российской Федерации от 23.10.2015 г. № 2145-р «О программе «Содействие созданию в субъектах Российской Федерации (исходя из прогнозируемой потребности) новых мест в общеобразовательных организациях» на 2016 - 2025 годы»</t>
  </si>
  <si>
    <t>Критериями отбора субъектов Российской Федерации для предоставления субсидии являются:
а) потребность в обеспечении необходимого уровня развития системы образования субъекта Российской Федерации по соответствующему мероприятию, указанному в пункте 2 Правил, с учетом показателей, в частности опыта выполнения в субъекте Российской Федерации масштабных (общероссийских, межрегиональных) программ и проектов в сфере образования, а также кадрового потенциала субъекта Российской Федерации различного уровня по видам образования;
б) наличие в субъекте Российской Федерации утвержденных в установленном порядке паспортов региональных проектов, обеспечивающих достижение целей, показателей и результатов федеральных проектов, входящих в состав национального проекта "Образование", в рамках государственной программы Российской Федерации "Развитие образования".
Критериями отбора субъекта Российской Федерации для предоставления субсидии являются:
а) наличие с учетом демографического прогноза потребности субъекта Российской Федерации в обеспечении местами обучающихся в одну смену, динамики численности детей школьного возраста и сохранения существующего односменного режима обучения;
б) наличие в субъекте Российской Федерации зданий общеобразовательных организаций, которые находятся в аварийном состоянии, и (или) требуют капитального ремонта, и (или) не имеют санитарно-гигиенических помещений, и (или) не соответствуют современным требованиям к условиям обучения и (или) сменности обучения в общеобразовательных организациях;
в) наличие региональной программы, предусматривающей мероприятия, указанные в пункте 2 настоящих Правил;
г) наличие обязательства субъекта Российской Федерации по обеспечению создания новых мест в общеобразовательных организациях в соответствии с прогнозируемой потребностью и современными условиями обучения, включая их оснащение средствами обучения и воспитания, в соответствии с санитарно-эпидемиологическими требованиями, строительными и противопожарными нормами, федеральными государственными образовательными стандартами общего образования, а также в соответствии с перечнем средств обучения и воспитания, соответствующих современным условиям обучения, необходимых при оснащении общеобразовательных организаций в целях реализации мероприятий по содействию созданию в субъектах Российской Федерации (исходя из прогнозируемой потребности) новых мест в общеобразовательных организациях. Указанный перечень, критерии его формирования и требования к функциональному оснащению, а также норматив стоимости оснащения одного места обучающегося средствами обучения и воспитания утверждаются Министерством образования и науки Российской Федерации.</t>
  </si>
  <si>
    <t xml:space="preserve">Критериями отбора субъектов Российской Федерации для предоставления субсидий являются:
а) наличие утвержденного уполномоченным органом исполнительной власти субъекта Российской Федерации и согласованного с Министерством здравоохранения Российской Федерации перечня вакантных должностей медицинских работников в медицинских организациях и их структурных подразделениях, при замещении которых осуществляются единовременные компенсационные выплаты на очередной финансовый год (программного реестра должностей);
б) наличие заявки высшего исполнительного органа государственной власти субъекта Российской Федерации на участие в мероприятии, содержащей сведения о планируемой численности участников мероприятия (врачей, фельдшеров).
Субсидия предоставляется на основании соглашения, заключенного между Министерством здравоохранения Российской Федерации и высшим исполнительным органом государственной власти субъекта Российской Федерации, с использованием государственной интегрированной информационной системы управления общественными финансами "Электронный бюджет" в соответствии с типовой формой, утвержденной Министерством финансов Российской Федерации
</t>
  </si>
  <si>
    <t>Субсидии на формирование комфортной городской среды (благоустройство территорий муниципальных образований)</t>
  </si>
  <si>
    <t xml:space="preserve">Субсидии из федерального бюджета предоставляются в целях софинансирования расходных обязательств субъектов Российской Федерации по реализации мероприятий (укрупненных инвестиционных проектов), предусматривающих осуществление капитальных вложений, и (или) мероприятий, не предусматривающих осуществление капитальных вложений, связанных с реализацией государственных программ (подпрограмм) субъектов Российской Федерации формирования современной городской среды, а также с предоставлением субсидий местным бюджетам из бюджета субъекта Российской Федерации на реализацию муниципальных программ, направленных на реализацию мероприятий по благоустройству территорий муниципальных образований, в том числе территорий муниципальных образований соответствующего функционального назначения (площадей, набережных, улиц, пешеходных зон, скверов, парков, иных территорий) (далее - общественные территории), дворовых территорий 
</t>
  </si>
  <si>
    <t>Постановление Правительства Российской Федерации от 30 декабря 2017г. № 1710  "Об утверждении государственной программы Российской Федерации "Обеспечение доступным и комфортным жильем и коммунальными услугами граждан Российской Федерации" (приложение 15)</t>
  </si>
  <si>
    <t>Субъекты Российской Федерации, муниципальные образования</t>
  </si>
  <si>
    <t>АО «Корпорация «МСП» реализуется специальный гарантийный продукт «Прямая гарантия для Дальнего Востока и моногородов, выдаваемая совместно с поручительством региональной гаратнтийной организацией  (РГО) - Согарантия для Дальнего Востока и моногородов. Гарантийное покрытие в рамках указанного продукта составляет до 75% при обязательном участии в структуре обеспечения региональной гарантийной организации (далее – РГО).Условия предоставления:- вознаграждение – 0,75% годовых от суммы гарантии за весь срок действия гарантии;- гарантия и поручительство совместно обеспечивают исполнение обязательств Заемщика по возврату кредитору в пределах 75% текущей суммы основного долга, невозвращенной в установленные кредитным договором/договором займа порядке и сроки без учета процентов за пользование кредитом/займом и иных платежей.
Гарантия Корпорации предоставляется по кредиту на рефинансирование кредитов любого банка, в том числе выданных на инвестиционные цели, оборотные средства, рефинансирование ранее выданных Кредитов, и на смешанные цели.
Гарантия выдается только при наличии по Кредитному договору обеспечения в виде поручительства РГО, обеспечивающего исполнение обязательств Заемщика по возврату Банку не менее 10% текущей суммы основного долга, невозвращенной в установленные Кредитным договором порядке и сроки без учета процентов за пользование Кредитом и иных платежей.</t>
  </si>
  <si>
    <t>гарантии</t>
  </si>
  <si>
    <t>Федеральный закон от 24.07.2007 №209-ФЗ «О развитии малого и среднего предпринимательства в Российской Федерации»</t>
  </si>
  <si>
    <t>Юридические лица/индивидуальные предприниматели/крестьянское (фермерское) хозяйство/потребительский кооператив – субъекты МСП, зарегистрированные в монопрофильных муниципальных образованиях (моногородах), соответствующих критериям, утвержденным Постановлением Правительства Российской Федерации от 29.07.2014 № 709 и включенным в Перечень моногородов, утвержденный Распоряжением Правительства Российской Федерации от 29.07.2014 № 1398-р.
Базовые требования: 1. Соответствие требованиям ст.4 Федерального закона №209-ФЗ; 2 Любые виды предпринимательской деятельности; 3 Регистрация бизнеса на территории Российской Федерации; 4 Отсутствие отрицательной кредитной истории по кредитам с гарантией АО «Корпорация «МСП»; 5. Отсутствие просроченной задолженности по налогам, сборам и т.п.6. Не применяются процедуры несостоятельности (банкротства).</t>
  </si>
  <si>
    <t>Субъекту МСП, зарегистрированному в монопрофильном муниципальном образовании Российской Федерации (моногороде) в целях получения кредитных средств на развитие деятельности с гарантийной поддержкой Корпорации необходимо: 
1. Обратиться за предоставлением кредита/займа в банк-партнер/организацию-партнер АО «Корпорация «МСП»; 
2. Получить предварительное одобрение кредита/займа с условием предоставления гарантии АО «Корпорация «МСП» и поручительства РГО; 
3. Обратиться через банк-партнер/организацию-партнер за предоставлением гарантии в АО «Корпорация «МСП» (написать заявление на получение независимой гарантии в банке-партнере/организации-партнере);
4. Получить кредит/займ после предоставления гарантии АО «Корпорация «МСП». Информация о гарантийной поддержке размещена на сайте АО «Корпорация «МСП» по адресу http://corpmsp.ru/finansovaya-podderzhka/garantiynaya-podderzhka-subektov-msp-ngs/.</t>
  </si>
  <si>
    <t>АО «Корпорация «МСП»</t>
  </si>
  <si>
    <t>http://corpmsp.ru/finansovaya-podderzhka/garantiynaya-podderzhka-subektov-msp-ngs/.</t>
  </si>
  <si>
    <t>Для участия в отборе субъекта Российской Федерации для предоставления субсидии орган, уполномоченный высшим исполнительным органом государственной власти субъекта Российской Федерации, представляет в Минпросвещения России заявку на участие в отборе (далее - заявка). Состав и сроки представления заявки устанавливаются указанным Министерством.
Условиями предоставления субсидий являются:
а) наличие в бюджете субъекта Российской Федерации бюджетных ассигнований на исполнение расходного обязательства субъекта Российской Федерации, софинансирование которого осуществляется из федерального бюджета, в объеме, необходимом для его исполнения, включающем размер планируемой к предоставлению из федерального бюджета субсидии, а также порядка определения объемов указанных ассигнований, если иное не установлено актами Президента Российской Федерации или актами Правительства Российской Федерации;
б) наличие в субъекте Российской Федерации утвержденной высшим исполнительным органом государственной власти субъекта Российской Федерации региональной программы, включающей в себя одно или несколько мероприятий, предусмотренных пунктом 2 Правил;
в) заключение соглашения между Министерством просвещения Российской Федерации и высшим исполнительным органом государственной власти субъекта Российской Федерации о предоставлении субсидии.</t>
  </si>
  <si>
    <t>Минпросвещения России</t>
  </si>
  <si>
    <t>https://edu.gov.ru/</t>
  </si>
  <si>
    <t>Постановление Правительства РФ от 26.12.2017 № 1642 (ред. от 22.01.2019) "Об утверждении государственной программы Российской Федерации "Развитие образования"
Распоряжение Правительства РФ от 23.10.2015 № 2145-р "О программе "Содействие созданию в субъектах Российской Федерации (исходя из прогнозируемой потребности) новых мест в общеобразовательных организациях" на 2016 - 2025 годы"</t>
  </si>
  <si>
    <t>Софинансирование расходных обязательств субъектов Российской Федерации, возникающих при реализации федерального проекта "Современная школа"</t>
  </si>
  <si>
    <t xml:space="preserve">Софинансирование из федерального бюджета реализации региональных мероприятий в составе федерального проекта «Современная школа», направленных на: 
- обновление материально-технической базы для формирования у обучающихся современных технологических и гуманитарных навыков;
- поддержка образования для детей с ограниченными возможностями здоровья;
- создание новых мест в общеобразовательных организациях, расположенных в сельской местности и поселках городского типа;
- модернизация инфраструктуры общего образования в отдельных субъектах Российской Федерации;
- создание новых мест в общеобразовательных организациях в целях ликвидации третьей смены обучения и формирование условий для получения качественного общего образования.
</t>
  </si>
  <si>
    <t>Постановление Правительства Российской Федерации от 26.12.2017 №1642 «Об утверждении государственной программы Российской Федерации «Развитие образования»</t>
  </si>
  <si>
    <t xml:space="preserve">Субсидии предоставляются бюджетам субъектов Российской Федерации, заявки которых прошли отбор в порядке, установленном Министерством просвещения Российской Федерации.
Критериями отбора субъектов Российской Федерации для предоставления субсидии являются:
а) потребность в обеспечении необходимого уровня развития системы образования субъекта Российской Федерации по соответствующему мероприятию, указанному в пункте 2 Правил, с учетом показателей, в частности опыта выполнения в субъекте Российской Федерации масштабных (общероссийских, межрегиональных) программ и проектов в сфере образования, а также кадрового потенциала субъекта Российской Федерации различного уровня по видам образования;
б) наличие в субъекте Российской Федерации утвержденных в установленном порядке паспортов региональных проектов, обеспечивающих достижение целей, показателей и результатов федеральных проектов, входящих в состав национального проекта "Образование", в рамках государственной программы Российской Федерации "Развитие образования".
</t>
  </si>
  <si>
    <t>Постановление Правительства РФ от 26.12.2017 № 1642 (ред. от 22.01.2019) "Об утверждении государственной программы Российской Федерации "Развитие образования"</t>
  </si>
  <si>
    <t>Софинансирование расходных обязательств субъектов Российской Федерации, возникающих при реализации федерального проекта "Успех каждого ребенка"</t>
  </si>
  <si>
    <t>Софинансирование из федерального бюджета реализации региональных мероприятий в составе федерального проекта «Успех каждого ребенка», направленных на:  
- создание детских технопарков "Кванториум";
- создание ключевых центров развития детей; 
- создание центров выявления и поддержки одаренных детей; 
- создание новых мест дополнительного образования детей.</t>
  </si>
  <si>
    <t>Софинансирование расходных обязательств субъектов Российской Федерации, возникающих при реализации федерального проекта "Социальная активность"</t>
  </si>
  <si>
    <t>Софинансирование из федерального бюджета реализации региональных мероприятий в составе федерального проекта «Социальная активность», направленных на:  
- создание сети ресурсных центров по поддержке добровольчества;
- проведение Всероссийского конкурса лучших региональных практик поддержки волонтерства "Регион добрых дел".</t>
  </si>
  <si>
    <t xml:space="preserve">Субсидии предоставляются бюджетам субъектов Российской Федерации, заявки которых прошли отбор в порядке, установленном Федеральное агентство по делам молодежи.
Критериями отбора субъектов Российской Федерации для предоставления субсидии являются:
а) потребность в обеспечении необходимого уровня развития системы образования субъекта Российской Федерации по соответствующему мероприятию, указанному в пункте 2 Правил, с учетом показателей, в частности опыта выполнения в субъекте Российской Федерации масштабных (общероссийских, межрегиональных) программ и проектов в сфере образования, а также кадрового потенциала субъекта Российской Федерации различного уровня по видам образования;
б) наличие в субъекте Российской Федерации утвержденных в установленном порядке паспортов региональных проектов, обеспечивающих достижение целей, показателей и результатов федеральных проектов, входящих в состав национального проекта "Образование", в рамках государственной программы Российской Федерации "Развитие образования".
</t>
  </si>
  <si>
    <t>Для участия в отборе субъекта Российской Федерации для предоставления субсидии орган, уполномоченный высшим исполнительным органом государственной власти субъекта Российской Федерации, представляет в Федеральное агентство по делам молодежи заявку на участие в отборе (далее - заявка). Состав и сроки представления заявки устанавливаются указанным ведомством.
Условиями предоставления субсидий являются:
а) наличие в бюджете субъекта Российской Федерации бюджетных ассигнований на исполнение расходного обязательства субъекта Российской Федерации, софинансирование которого осуществляется из федерального бюджета, в объеме, необходимом для его исполнения, включающем размер планируемой к предоставлению из федерального бюджета субсидии, а также порядка определения объемов указанных ассигнований, если иное не установлено актами Президента Российской Федерации или актами Правительства Российской Федерации;
б) наличие в субъекте Российской Федерации утвержденной высшим исполнительным органом государственной власти субъекта Российской Федерации региональной программы, включающей в себя одно или несколько мероприятий, предусмотренных пунктом 2 Правил;
в) заключение соглашения с высшим исполнительным органом государственной власти субъекта Российской Федерации о предоставлении субсидии.</t>
  </si>
  <si>
    <t xml:space="preserve">Минпросвещение России 
Федеральное агентство по делам молодежи
</t>
  </si>
  <si>
    <t xml:space="preserve">Содействие созданию в субъектах Российской Федерации дополнительных мест для детей в возрасте  до 3 лет в образовательных организациях, осуществляющих образовательную деятельность по образовательным программам дошкольного образования 
</t>
  </si>
  <si>
    <t xml:space="preserve">Софинансирование реализации государственных программ субъектов Российской Федерации в части мероприятий, направленных на создание дополнительных мест для детей в возрасте до 3 лет в дошкольных организациях (далее - региональные программы) путем строительства зданий (пристройки к зданию), приобретения (выкупа) зданий (пристройки к зданию) и помещений дошкольных организаций, в отношении которых имеется типовая проектная документация из соответствующих реестров Министерства строительства и жилищно-коммунального хозяйства Российской Федерации, а также предоставления межбюджетных трансфертов из бюджета субъекта Российской Федерации местным бюджетам для оказания финансовой поддержки выполнения органами местного самоуправления полномочий по вопросам местного значения в рамках реализации региональной программы.
</t>
  </si>
  <si>
    <t>Предусматриваются следующие обязательства субъекта Российской Федерации:
а) направление иного межбюджетного трансферта на финансовое обеспечение мероприятий по созданию в субъекте Российской Федерации дополнительных мест для детей в возрасте до 3 лет в дошкольных организациях; б) в случае направления иных межбюджетных трансфертов на создание дополнительных мест для детей старше 3 лет в дошкольных организациях - обеспечение за счет средств бюджета субъекта Российской Федерации (местного бюджета) создания в организациях, осуществляющих образовательную деятельность по образовательным программам дошкольного образования, не менее соответствующего количества дополнительных мест для детей в возрасте до 3 лет путем строительства, реконструкции, выкупа, перепрофилирования, капитального ремонта, поддержки государственно-частного партнерства, концессионных соглашений в период действия соглашения; в) использование экономически эффективной проектной документации повторного использования, в случае отсутствия такой документации - типовой проектной документации для объектов образовательных организаций из соответствующих реестров Министерства строительства и жилищно-коммунального хозяйства Российской Федерации при осуществлении расходов бюджета субъекта Российской Федерации, источником софинансирования которых является иной межбюджетный трансферт; г) обеспечение 24-часового онлайн-видеонаблюдения с трансляцией в информационно-телекоммуникационной сети "Интернет" за объектами строительства, на софинансирование расходов которых направляется иной межбюджетный трансферт.</t>
  </si>
  <si>
    <t>Реализация федерального проекта "Содействие занятости женщин - создание условий дошкольного образования для детей в возрасте до трех лет". Условиями предоставления иных межбюджетных трансфертов являются: а) наличие в субъекте Российской Федерации утвержденной правовым актом субъекта Российской Федерации региональной программы, включающей в себя в том числе одно или несколько мероприятий, предусмотренных пунктом 2 настоящих Правил, в целях финансового обеспечения которых предоставляются иные межбюджетные трансферты; б) наличие в бюджете субъекта Российской Федерации бюджетных ассигнований на исполнение расходного обязательства субъекта Российской Федерации, связанного с реализацией региональной программы в части мероприятий по созданию дополнительных мест для детей в возрасте от 2 месяцев до 3 лет, софинансирование которого осуществляется из федерального бюджета, в объеме, необходимом для его исполнения, включающем размер планируемого к предоставлению из федерального бюджета иного межбюджетного трансферта; в) заключение соглашения между  между Министерством образования и науки Российской Федерации и высшим исполнительным органом государственной власти субъекта Российской Федерации.</t>
  </si>
  <si>
    <t>Предоставление субсидий из федерального бюджета бюджетам субъектов РФ на софинансирование расходов  на строительство объектов государственной собственности субъектов Российской Федерации или приобретении объектов недвижимого имущества в государственную собственность субъектов Российской Федерации и (или) связанных с предоставлением субсидий местным бюджетам в целях оказания финансовой поддержки выполнения органами местного самоуправления полномочий по вопросам местного значения при строительстве объектов муниципальной собственности или приобретении объектов недвижимого имущества в муниципальную собственность</t>
  </si>
  <si>
    <t xml:space="preserve">Субсидии предоставляются в целях софинансирования расходных обязательств субъектов Российской Федерации, возникающих при строительстве (реконструкции, в том числе с элементами реставрации, техническом перевооружении) объектов государственной собственности субъектов Российской Федерации или приобретении объектов недвижимого имущества в государственную собственность субъектов Российской Федерации и (или) связанных с предоставлением субсидий местным бюджетам в целях оказания финансовой поддержки выполнения органами местного самоуправления полномочий по вопросам местного значения при строительстве (реконструкции, в том числе с элементами реставрации, техническом перевооружении) объектов муниципальной собственности или приобретении объектов недвижимого имущества в муниципальную собственность 
</t>
  </si>
  <si>
    <t>Постановление Правительства РФ от 26.12.2017 №1640  "Об утверждении государственной программы Российской Федерации "Развитие здравоохранения"</t>
  </si>
  <si>
    <t>Субсидии предоставляются по результатам отбора субъектов Российской Федерации. Критерии отбора включают в себя, в том числе: а) наличие акта Президента Российской Федерации или Правительства Российской Федерации либо поручения или указания Президента Российской Федерации или поручения Председателя Правительства Российской Федерации о строительстве (реконструкции, в том числе с элементами реставрации, техническом перевооружении) или приобретении объекта на территории конкретного субъекта Российской Федерации;
б) обязательство высшего исполнительного органа государственной власти субъекта Российской Федерации по финансовому обеспечению строительства (реконструкции, в том числе с элементами реставрации, техническом перевооружении) или приобретению объекта в государственную собственность субъекта Российской Федерации (муниципальную собственность) за счет средств бюджета субъекта Российской Федерации и (или) по предоставлению субсидий местным бюджетам в целях оказания финансовой поддержки выполнения органами местного самоуправления полномочий по вопросам местного значения при строительстве (реконструкции, в том числе с элементами реставрации, техническом перевооружении) объектов муниципальной собственности или приобретении объектов недвижимого имущества в муниципальную собственность в соответствии с уровнем софинансирования, предусмотренным пунктом 6 Правил.</t>
  </si>
  <si>
    <t xml:space="preserve">Размер субсидий определяется актом Президента Российской Федерации или Правительства Российской Федерации либо в соответствии с поручением или указанием Президента Российской Федерации или поручением Председателя Правительства Российской Федерации о строительстве (реконструкции, в том числе с элементами реставрации, техническом перевооружении) или приобретении объекта с учетом количественной оценки соответствующих затрат.
В случае реализации в отдельных субъектах Российской Федерации в соответствии с актами Президента Российской Федерации и (или) Правительства Российской Федерации индивидуально определенных мероприятий, имеющих общегосударственное значение, уровень софинансирования расходного обязательства субъекта Российской Федерации из федерального бюджета может устанавливаться с превышением предельного уровня софинансирования расходного обязательства субъекта Российской Федерации из федерального бюджета, рассчитанного в соответствии с пунктом 13 Правил формирования, предоставления и распределения субсидий из федерального бюджета бюджетам субъектов Российской Федерации, утвержденных постановлением Правительства Российской Федерации от 30 сентября 2014 г. N 999 "О формировании, предоставлении и распределении субсидий из федерального бюджета бюджетам субъектов Российской Федерации" в размере не более 99 процентов.
Субсидия предоставляется на основании соглашения, заключенного между Министерством здравоохранения Российской Федерации и высшим исполнительным органом государственной власти субъекта Российской Федерации, подготовленного (сформированного) с использованием государственной интегрированной информационной системы управления общественными финансами "Электронный бюджет", в соответствии с типовой формой, утвержденной Министерством финансов Российской Федерации
</t>
  </si>
  <si>
    <t>Минздрав РФ</t>
  </si>
  <si>
    <t>https://www.rosminzdrav.ru</t>
  </si>
  <si>
    <t xml:space="preserve">Постановление Правительства РФ от 26.12.2017 №1640 (ред. от 14.03.2019) "Об утверждении государственной программы Российской Федерации "Развитие здравоохранения"
</t>
  </si>
  <si>
    <t xml:space="preserve">Субсидии в целях развития паллиативной медицинской помощи
</t>
  </si>
  <si>
    <t xml:space="preserve">Субсидии предоставляются в целях софинансирования расходных обязательств субъектов Российской Федерации, связанных с реализацией следующих мероприятий:
а) обеспечение лекарственными препаратами, в том числе для обезболивания;
б) обеспечение медицинских организаций, оказывающих паллиативную медицинскую помощь, медицинскими изделиями, в том числе для использования на дому.
</t>
  </si>
  <si>
    <t xml:space="preserve">Постановление Правительства РФ от 26.12.2017 №1640 "Об утверждении государственной программы Российской Федерации "Развитие здравоохранения"
</t>
  </si>
  <si>
    <t xml:space="preserve">Субъекты Российской Федерации. Критериями отбора субъекта Российской Федерации для предоставления субсидии являются:
а) наличие в субъекте Российской Федерации медицинских организаций, оказывающих медицинскую помощь неизлечимым больным;
б) наличие нормативного правового акта, утверждающего государственную программу субъектов Российской Федерации, включающую мероприятия по развитию паллиативной медицинской помощи и содержащую целевые показатели результативности использования субсидии
</t>
  </si>
  <si>
    <t xml:space="preserve">Субсидия предоставляется на основании соглашения между Министерством здравоохранения Российской Федерации и высшим исполнительным органом государственной власти субъекта Российской Федерации, которое заключается с использованием государственной интегрированной информационной системы управления общественными финансами "Электронный бюджет" в соответствии с типовой формой, утвержденной Министерством финансов Российской Федерации.
Условиями предоставления субсидии являются:
а) наличие в субъекте Российской Федерации лиц, нуждающихся в оказании паллиативной медицинской помощи, и системы их учета;
б) наличие правовых актов субъекта Российской Федерации, утверждающих перечень мероприятий, в целях софинансирования которых предоставляются субсидии, в соответствии с требованиями нормативных правовых актов Российской Федерации;
в) наличие в бюджете субъекта Российской Федерации бюджетных ассигнований на финансовое обеспечение расходных обязательств субъекта Российской Федерации, софинансирование которых осуществляется из федерального бюджета, в объеме, необходимом для исполнения указанных обязательств, включающем размер планируемой к предоставлению из федерального бюджета субсидии;
г) заключение соглашения в соответствии с пунктом 10 Правил формирования, предоставления и распределения субсидий из федерального бюджета бюджетам субъектов Российской Федерации, утвержденных постановлением Правительства Российской Федерации от 30 сентября 2014 г. №999 "О формировании, предоставлении и распределении субсидий из федерального бюджета бюджетам субъектов Российской Федерации".
</t>
  </si>
  <si>
    <t>Финансирование мероприятий по развитию материально-технической базы детских поликлиник (ДП) и детских поликлинических отделений (ДПО) медицинских организациях (МО), имея ввиду дооснащение медицинскими изделиями.</t>
  </si>
  <si>
    <t xml:space="preserve">Дооснащение детских поликлиник и детских поликлинических отделений медицинских организаций медицинскими изделиями с целью приведения их в соответствие с требованиями приказа Минздрава России от 07.03.2018 №92н;
</t>
  </si>
  <si>
    <t>Приказ Минздрава России от 22.05.2018 №260 "Об утверждении ведомственной целевой программы "Развитие материально-технической базы детских поликлиник и детских поликлинических отделений медицинских организаций"</t>
  </si>
  <si>
    <t xml:space="preserve">Субсидии предоставляются 84 субъектам Российской Федерации, за исключением города Москвы
</t>
  </si>
  <si>
    <t>Бюджетные ассигнования из резервного фонда Правительства РФ, выделяемые:  1) Минздраву России на предоставление субсидий бюджетам субъектов РФ для софинансирования расходных обязательств, связанных с реализацией госпрограмм, содержащих мероприятия по развитию материально-технической базы ДП и ДПО МО; 2) ФМБА России на развитие материально-технической базы подведомственных ДП и ДПО МО.</t>
  </si>
  <si>
    <t>Минздрав РФ, ФМБА России</t>
  </si>
  <si>
    <t>https://www.rosminzdrav.ru/poleznye-resursy/vedomstvennaya-tselevaya-programma-razvitie-materialno-tehnicheskoy-bazy-detskih-poliklinik-i-detskih-poliklinicheskih-otdeleniy-meditsinskih-organizatsiy</t>
  </si>
  <si>
    <t xml:space="preserve">Приказ Минздрава России от 22.05.2018 №260 (ред. от 21.12.2018) "Об утверждении ведомственной целевой программы "Развитие материально-технической базы детских поликлиник и детских поликлинических отделений медицинских организаций"
</t>
  </si>
  <si>
    <t xml:space="preserve">Программа "Земский доктор" Компенсационная выплата в размере 1 млн.рублей врачам, 0,5 млн. руб. фельдшерам, решившим переехать в сельскую местность с целью осуществления трудовой деятельности.
</t>
  </si>
  <si>
    <t xml:space="preserve">Субсидии на единовременные компенсационные выплаты медицинским работникам (врачам, фельдшерам) в возрасте до 50 лет, прибывшим (переехавшим) на работу в сельские населенные пункты, либо рабочие поселки, либо поселки городского типа, либо города с населением до 50 тыс. человек
</t>
  </si>
  <si>
    <t>Ч. 12.1 ст. 51 Федерального закона №326-ФЗ "Об обязательном медицинском страховании в Российской Федерации"</t>
  </si>
  <si>
    <t xml:space="preserve">Возраст врачей, фельдшеров - с 25 до 50 лет. Врачи будут направляться не только в маленькие села, но и районные центры, численность которых достигает  до 50 тысяч человек. </t>
  </si>
  <si>
    <t xml:space="preserve">Правила взаимодействия банков с акционерным обществом «Федеральная корпорация по развитию малого и среднего предпринимательства» при их отборе и предоставлении независимых гарантий (Приложение № 1  к Регламенту отбора финансовых организацийпартнеров акционерного общества «Федеральная корпорация по развитию малого и среднего предпринимательства» (утвержден Советом директоров АО «Корпорация «МСП», протокол от 28 июня 2016 г. № 14, с изменениями: протоколы от 13 сентября 2016 г. № 18, от 3 октября 2016 г. № 20,  от 19 октября 2016 г. № 22, от 23 января 2017 г. № 26, от 8 февраля 2017 г. № 27, от 17 марта 2017 г. № 30,  от 17 апреля 2017 г. № 32, от 28 апреля 2017 г. № 33, от 09 июня 2017 г. № 36, от 29 июня 2017 г. № 37, от 25 июля 2017 г. № 39, от 26 октября 2017 г. № 43, от 18 декабря 2017 г. № 47, от 27 декабря 2017 г. № 48, от 12 февраля 2018 г. № 50, от 30 марта 2018 г. № 52,  от 19 апреля 2018 г. № 54 и от 28 апреля 2018 г. № 55)).
 </t>
  </si>
  <si>
    <t xml:space="preserve">Гарантийная поддержка субъектов МСП (гарантии с участием коммерческих банков; гарантии с участием коммерческих банков и региональных гарантийных организаций (РГО)).
</t>
  </si>
  <si>
    <t xml:space="preserve">Корпорация МСП предоставляет гарантии:
- с участием Банков (прямая гарантия для инвестиций, прямая гарантия для застройщиков; прямая гарантия для обеспечения исполнения контракта; прямая гарантия для обеспечения кредитов на исполнение контрактов; прямая гарантия для обеспечения кредитов предприятиям, зарегистрированным в республике Крым и/или городе федерального значения Севастополь; прямая гарантия для обеспечения финансирования индустриальных парков; прямая гарантия для обеспечения выданных кредитов; прямая гарантия для обеспечения реструктурируемых/рефинансируемых кредитов; прямая гарантия для обеспечения кредитов для неторгового сектора с целью пополнения оборотных средств; прямая гарантия для микрофинансовых организаций и лизинговых компаний; прямая гарантия для развития сельскохозяйственной кооперации; прямая гарантия для факторинговых компаний; прямая гарантия для стартапов; прямая гарантия для быстрорастущих инновационных, высокотехнологичных предприятий; прямая гарантия для начинающих предпринимателей старше 45 лет).
- с участием Банков и РГО (контргарантия; синдицированная гарантия; прямая гарантия, выдаваемая совместно с поручительством РГО (согарантия); прямая гарантия для экспортеров, выдаваемая совместно с поручительством РГО (согарантия для экспортеров); прямая гарантия для сельскохозяйственных кооперативов, выдаваемая совместно с поручительством РГО (согарантия для сельскохозяйственных кооперативов); прямая гарантия для быстрорастущих инновационных, высокотехнологичных предприятий, выдаваемая совместно с поручительством РГО (согарантия для быстрорастущих предприятий); прямая гарантия для содействия занятости лиц старше 45 лет, выдаваемая совместно с поручительством РГО (согарантия для занятости лиц старше 45 лет); прямая гарантия для развития физической культуры и спорта, выдаваемая совместно с поручительством РГО (согарантия для развития физической культуры и спорта).
</t>
  </si>
  <si>
    <t xml:space="preserve">гарантии </t>
  </si>
  <si>
    <t>В целях получения кредитования в рамках Программы субсидирования необходимо: 1. Соответствовать требованиям программы; 2. Обратиться в уполномоченный банк за предоставлением кредита по льготной ставке.</t>
  </si>
  <si>
    <t xml:space="preserve">Оказание информационной и маркетинговой поддержки </t>
  </si>
  <si>
    <t xml:space="preserve">Субсидии из федерального бюджета перечисляются субъектам Российской Федерации, которые представили заявку высшего исполнительного органа государственной власти субъекта Российской Федерации о перечислении субсидии по форме и в срок, которые утверждаются Министерством строительства и жилищно-коммунального хозяйства Российской Федерации (Приложение №15 к государственной программе Российской Федерации "Обеспечение доступным и комфортным жильем и коммунальными услугами граждан Российской Федерации").
Субсидии из федерального бюджета предоставляются на следующих условиях:
а) наличие утвержденной нормативным правовым актом субъекта Российской Федерации государственной программы (подпрограммы) субъекта Российской Федерации формирования современной городской среды на 2018 - 2022 годы, подготовленной с учетом методических рекомендаций, утвержденных Министерством строительства и жилищно-коммунального хозяйства Российской Федерации;
б) наличие в бюджете субъекта Российской Федерации соответствующих бюджетных ассигнований;
в) заключение соглашения между Министерством строительства и жилищно-коммунального хозяйства Российской Федерации и высшим исполнительным органом государственной власти субъекта Российской Федерации о предоставлении субсидии из федерального бюджета.
</t>
  </si>
  <si>
    <t>Минстрой России</t>
  </si>
  <si>
    <t>http://www.minstroyrf.ru/trades/zhilishno-kommunalnoe-hozyajstvo/strategicheskoe-napravlenie-razvitiya-zhkkh-i-gorodskaya-sreda/?sphrase_id=548733</t>
  </si>
  <si>
    <t>Постановление Правительства Российской Федерации от 30.12.2017 №1710 (ред. от 09.02.2019) "Об утверждении государственной программы Российской Федерации "Обеспечение доступным и комфортным жильем и коммунальными услугами граждан Российской Федерации"</t>
  </si>
  <si>
    <t xml:space="preserve">Субсидии на софинансирование мероприятий, предусмотренных государственными программами субъектов Российской Федерации, по строительству (реконструкции, в том числе с элементами реставрации, техническому перевооружению) очистных сооружений водопроводно-канализационного хозяйства,  и (или) предоставлению субсидий местным бюджетам из бюджетов субъектов Российской Федерации на указанные цели в рамках мероприятий федерального проекта "Чистая вода" в составе государственной программы Российской Федерации "Обеспечение доступным и комфортным жильем и коммунальными услугами граждан Российской Федерации"
</t>
  </si>
  <si>
    <t>Субсидии предоставляются на следующие цели:
а) строительство (реконструкция, в том числе с элементами реставрации, техническое перевооружение) объектов капитального строительства и (или) предоставление субсидий из бюджетов субъектов Российской Федерации местным бюджетам на софинансирование строительства (реконструкции, в том числе с элементами реставрации, технического перевооружения) объектов капитального строительства;
б) возмещение затрат (части затрат) на уплату процентов по кредитам, полученным заемщиками в российских кредитных организациях на строительство (реконструкцию, в том числе с элементами реставрации, техническое перевооружение) объектов капитального строительства, из расчета предусмотренной кредитным договором процентной ставки, но не более ключевой ставки Центрального банка Российской Федерации, действующей на дату заключения кредитного договора, увеличенной на 3 процентных пункта.</t>
  </si>
  <si>
    <t>Постановление Правительства Российской Федерации от 30 декабря 2017г. № 1710  "Об утверждении государственной программы Российской Федерации "Обеспечение доступным и комфортным жильем и коммунальными услугами граждан Российской Федерации" (приложение 15.1)</t>
  </si>
  <si>
    <t xml:space="preserve">Субъекты Российской Федерации, муниципальные образования. В распределении субсидий участвуют Республика Марий Эл, Республика Татарстан, Чувашская Республика, Астраханская, Волгоградская, Вологодская, Ивановская, Костромская, Московская, Нижегородская, Самарская, Саратовская, Тверская, Ульяновская и Ярославская области.
Субсидии предоставляются при соблюдении следующих условий:
а) наличие нормативного правового акта субъекта Российской Федерации, утверждающего государственную программу субъекта Российской Федерации, предусматривающую мероприятия, в целях софинансирования которых предоставляется субсидия и которые соответствуют целям, указанным в пункте 5 настоящих Правил;
б) наличие в бюджете субъекта Российской Федерации бюджетных ассигнований на исполнение расходного обязательства субъекта Российской Федерации по финансовому обеспечению мероприятий, указанных в пункте 1 настоящих Правил, софинансирование которых осуществляется из федерального бюджета, в объеме, необходимом для его исполнения, включающем размер планируемой к предоставлению из федерального бюджета субсидии;
в) заключение соглашения между Министерством строительства и жилищно-коммунального хозяйства Российской Федерации и высшим исполнительным органом государственной власти субъекта Российской Федерации о предоставлении субсидии в соответствии с Правилами формирования, предоставления и распределения субсидий из федерального бюджета бюджетам субъектов Российской Федерации, утвержденными постановлением Правительства Российской Федерации от 30 сентября 2014 г. N 999 "О формировании, предоставлении и распределении субсидий из федерального бюджета бюджетам субъектов Российской Федерации"
</t>
  </si>
  <si>
    <t xml:space="preserve">Субсидии из федерального бюджета перечисляются субъектам Российской Федерации, которые представили заявку высшего исполнительного органа государственной власти субъекта Российской Федерации о перечислении субсидии по форме и в срок, которые утверждаются Министерством строительства и жилищно-коммунального хозяйства Российской Федерации (Приложение №15.1 к государственной программе Российской Федерации "Обеспечение доступным и комфортным жильем и коммунальными услугами граждан Российской Федерации").
Заемщик для получения возмещения затрат (части затрат) на уплату процентов по кредиту в течение 30 календарных дней после уплаты процентов по кредиту представляет в орган исполнительной власти субъекта Российской Федерации следующие документы:
а) заверенные кредитной организацией копии документов, подтверждающих своевременное исполнение текущих обязательств по кредиту в сроки и объемах, которые установлены графиком погашения кредита и уплаты процентов по нему;
б) выписка из ссудного счета о получении заемщиком кредита;
в) заверенные заемщиком и кредитной организацией документы, подтверждающие целевое использование полученного кредита;
г) расчет возмещения затрат (части затрат) на уплату процентов по кредиту;
д) справка налогового органа об отсутствии у заемщика просроченной задолженности по налогам, сборам и иным обязательным платежам в бюджеты бюджетной системы Российской Федерации и государственные внебюджетные фонды на дату не ранее даты уплаты процентов.
Высший исполнительный орган государственной власти субъекта Российской Федерации представляет в Министерство строительства и жилищно-коммунального хозяйства Российской Федерации заявку об участии в распределении субсидий по форме и в срок, которые утверждаются указанным Министерством.
 </t>
  </si>
  <si>
    <t>http://www.minstroyrf.ru/trades/realizaciya-gosudarstvennyh-programm/</t>
  </si>
  <si>
    <t xml:space="preserve">Субсидии из федерального бюджета бюджетам субъектов Российской Федерации, за исключением гг. Москвы и Санкт-Петербурга, на софинансирование мероприятий, предусмотренных государственными программами субъектов Российской Федерации, по строительству, реконструкции (модернизации) объектов питьевого водоснабжения и (или) предоставлению субсидий местным бюджетам из бюджетов субъектов Российской Федерации на указанные цели в рамках мероприятий федерального проекта "Чистая вода" в составе государственной программы Российской Федерации "Обеспечение доступным и комфортным жильем и коммунальными услугами граждан Российской Федерации"
</t>
  </si>
  <si>
    <t xml:space="preserve">Субсидии предоставляются на следующие цели:
а) строительство, реконструкция (модернизация) объектов капитального строительства и (или) предоставление субсидий из бюджетов субъектов Российской Федерации местным бюджетам на софинансирование строительства, реконструкции (модернизации) объектов капитального строительства;
б) возмещение затрат (части затрат) на уплату процентов по кредитам, полученным заемщиками в российских кредитных организациях на строительство, реконструкцию (модернизацию) объектов капитального строительства, из расчета предусмотренной кредитным договором процентной ставки, но не более ключевой ставки Центрального банка Российской Федерации, действующей на дату заключения кредитного договора, увеличенной на 3 процентных пункта.
</t>
  </si>
  <si>
    <t>Постановление Правительства Российской Федерации от 30 декабря 2017г. № 1710  "Об утверждении государственной программы Российской Федерации "Обеспечение доступным и комфортным жильем и коммунальными услугами граждан Российской Федерации" (приложение 15.2)</t>
  </si>
  <si>
    <t>Субъекты Российской Федерации, муниципальные образования. Субсидии предоставляются при соблюдении следующих условий:
а) наличие нормативного правового акта субъекта Российской Федерации, утверждающего государственную программу субъекта Российской Федерации, предусматривающую мероприятия, в целях софинансирования которых предоставляется субсидия и которые соответствуют целям, указанным в пункте 5 Правил;
б) наличие в бюджете субъекта Российской Федерации бюджетных ассигнований на исполнение расходного обязательства субъекта Российской Федерации по финансовому обеспечению мероприятий, указанных в пункте 1  Правил, софинансирование которых осуществляется из федерального бюджета, в объеме, необходимом для его исполнения, включающем размер планируемой к предоставлению из федерального бюджета субсидии;
в) заключение соглашения между Министерством строительства и жилищно-коммунального хозяйства Российской Федерации и высшим исполнительным органом государственной власти субъекта Российской Федерации о предоставлении субсидии в соответствии с Правилами формирования, предоставления и распределения субсидий из федерального бюджета бюджетам субъектов Российской Федерации, утвержденными постановлением Правительства Российской Федерации от 30 сентября 2014 г. N 999 "О формировании, предоставлении и распределении субсидий из федерального бюджета бюджетам субъектов Российской Федерации".</t>
  </si>
  <si>
    <t xml:space="preserve">Субсидии из федерального бюджета перечисляются субъектам Российской Федерации, которые представили заявку высшего исполнительного органа государственной власти субъекта Российской Федерации о перечислении субсидии по форме и в срок, которые утверждаются Министерством строительства и жилищно-коммунального хозяйства Российской Федерации (Приложение №15.2 к государственной программе Российской Федерации "Обеспечение доступным и комфортным жильем и коммунальными услугами граждан Российской Федерации")..
Заемщик для получения возмещения затрат (части затрат) на уплату процентов по кредиту в течение 30 календарных дней после уплаты процентов по кредиту представляет в орган исполнительной власти субъекта Российской Федерации следующие документы:
а) заверенные кредитной организацией копии документов, подтверждающих своевременное исполнение текущих обязательств по кредиту в сроки и объемах, которые установлены графиком погашения кредита и уплаты процентов по нему;
б) выписка из ссудного счета о получении заемщиком кредита;
в) заверенные заемщиком и кредитной организацией документы, подтверждающие целевое использование полученного кредита;
г) расчет возмещения затрат (части затрат) на уплату процентов по кредиту;
д) справка налогового органа об отсутствии у заемщика просроченной задолженности по налогам, сборам и иным обязательным платежам в бюджеты бюджетной системы Российской Федерации и государственные внебюджетные фонды на дату не ранее даты уплаты процентов.
Высший исполнительный орган государственной власти субъекта Российской Федерации представляет в Министерство строительства и жилищно-коммунального хозяйства Российской Федерации заявку об участии в распределении субсидий по форме и в срок, которые утверждаются указанным Министерством.
</t>
  </si>
  <si>
    <t xml:space="preserve">Гранты победителям конкурса Минстроя России для проектов формирование комфортной городской среды в малых и исторических городах </t>
  </si>
  <si>
    <t xml:space="preserve">Субсидия предоставляется из федерального бюджета бюджетам субъектов РФ, на территориях которых расположены муниципальные образования - победители Всероссийского конкурса лучших проектов создания комфортной городской среды (далее - конкурс), для поощрения победителей конкурса. </t>
  </si>
  <si>
    <t xml:space="preserve">Постановление Правительства Российской Федерации от 07 марта 2018г.  № 237 "Об утверждении Правил предоставления средств государственной поддержки из федерального бюджета бюджетам субъектов Российской Федерации для поощрения муниципальных образований - победителей Всероссийского конкурса лучших проектов создания комфортной городской среды"
</t>
  </si>
  <si>
    <t>Субъекты Российской Федерации, муниципальные образования.  В конкурсе вправе участвовать населенные пункты, имеющие статус города, с численностью населения до 100 тыс. человек включительно, а также населенные пункты, которые полностью или частично включены в перечень исторических поселений федерального значения или в перечень исторических поселений регионального значения, за исключением городов федерального значения и исторических поселений, являющихся административными центрами субъекта Российской Федерации.</t>
  </si>
  <si>
    <t xml:space="preserve">Отбор проектов осуществляется федеральной комиссией, председателем которой является Министр строительства и жилищно-коммунального хозяйства Российской Федерации. Регламент работы и состав федеральной комиссии утверждаются ее председателем.
Орган местного самоуправления, принявший решение об участии в конкурсе, обеспечивает проведение общественного обсуждения проекта жителями населенного пункта, на территории которого предусматривается реализация проекта, на предмет выбора общественной территории, на которой будет реализовываться проект. 
Орган местного самоуправления с учетом решения общественной комиссии формирует проект для направления на конкурс и представляет соответствующую конкурсную заявку на рассмотрение в межведомственную комиссию под руководством высшего должностного лица субъекта Российской Федераци.
Копия конкурсной заявки, представленной в межведомственную комиссию, одновременно направляется в Министерство строительства и жилищно-коммунального хозяйства Российской Федерации.
Конкурсные заявки, одобренные межведомственной комиссией, представляются в федеральную комиссию до 27 апреля года проведения конкурса высшим должностным лицом (руководителем высшего исполнительного органа государственной власти) субъекта Российской Федерации.
Федеральная комиссия в соответствии с утвержденной ею методикой оценки конкурсных заявок определяет не позднее 1 июня года проведения конкурса победителей конкурса по соответствующим категориям и подгруппам участников конкурса с учетом следующего:
а) по категории "исторические поселения" - определяется 20 победителей;
б) по категории "малые города" - определяется в общей сложности 60 победителей, в том числе по 15 в каждой из подгрупп.
</t>
  </si>
  <si>
    <t>https://konkurs.gorodsreda.ru/</t>
  </si>
  <si>
    <t>Постановление Правительства Российской Федерации от 07 марта 2018г.  № 237 (ред. от 11.02.2019) "Об утверждении Правил предоставления средств государственной поддержки из федерального бюджета бюджетам субъектов Российской Федерации для поощрения муниципальных образований - победителей Всероссийского конкурса лучших проектов создания комфортной городской среды"</t>
  </si>
  <si>
    <t>Реализация инвестиционных проектов, направленных на развитие монопрофильных муниципальных образований</t>
  </si>
  <si>
    <t xml:space="preserve">ВЭБ.РФ предоставляет финансирование на возвратной основе, выдает гарантии и поручительства, участвует в уставных (складочных) капиталах коммерческих организаций. </t>
  </si>
  <si>
    <t xml:space="preserve">кредитование, займ, участие в капитале / лизинг </t>
  </si>
  <si>
    <t>Меморандум о финансовой политике государственной корпорации развития ВБ.РФ утвержден распоряжением Правительства Российской Федерации от 23 июля 2018 года №1510-р</t>
  </si>
  <si>
    <t>Участники (инициаторы) инвестиционных проектов в моногородах</t>
  </si>
  <si>
    <t>В моногородах ВЭБ осуществляет реализацию инвестиционных проектов, соответствующих основным направлениям инвестиционной деятельности Внешэкономбанка, установленным Меморандумом, а также следующим критериям: а) срок окупаемости проекта - более 1 года; б) общая стоимость проекта - более 1 млрд. рублей; в) минимальный размер предоставляемых ВЭБ кредитов, займов, гарантий, поручительств и финансирования на возвратной основе устанавливается в размере 0,5 млрд. рублей или в размере суммы в иностранной валюте, эквивалентной 0,5 млрд. рублей.</t>
  </si>
  <si>
    <t>ВЭБ.РФ</t>
  </si>
  <si>
    <t>https://veb.ru/regionam/podderzhka-monogorodov/meri-podderzki/</t>
  </si>
  <si>
    <t xml:space="preserve">Распоряжение Правительства РФ от 23.07.2018 N 1510-р (ред. от 03.10.2018) &lt;Об утверждении Меморандума о финансовой политике государственной корпорации "Банк развития и внешнеэкономической деятельности (Внешэкономбанк)"&gt;
</t>
  </si>
  <si>
    <t xml:space="preserve">Поддержка инвестиционных проектов, реализуемых на территории Российской Федерации на основе проектного финансирования. Имущественный взнос Российской Федерации в государственную корпорацию "Банк развития и внешнеэкономической деятельности (Внешэкономбанк)" на возмещение расходов в связи с предоставлением кредитов и займов в рамках реализации механизма "фабрики" проектного финансирования
</t>
  </si>
  <si>
    <t>Предусмотрена возможность финансирования отобранных инвестиционных проектов по сниженной ставке финансирования с распределением рисков осуществления инвестиционных проектов между инициатором проекта (предоставляет из собственных средств не менее 20% стоимости проекта), оператором программы ВЭБ и  входящими в синдикат банками (предоставляют 80% заемного финансирования). Долговое финансирование будет разделено на три транша (до 40, 40 и 20% соответственно). Транш А – бумаги самой фабрики, гарантированные бюджетом. Ставка не должна превышать стоимость привлечения денег для фабрики плюс ее маржа, которая покроет ее административные расходы и премию за кредитный риск, размер будет определяться по документам ВЭБа. Транш Б – деньги кредиторов, транш В – ВЭБа, который должен защитить первые два выпуска.</t>
  </si>
  <si>
    <t>Постановление Правительства РФ от 15.02.2018 №158 «О программе «Фабрика проектного финансирования».
Постановление Правительства РФ от 06.06.2018 №654 «О государственной гарантии Российской Федерации по облигационным займам, привлекаемым обществом с ограниченной ответственностью «Специализированное общество проектного финансирования Фабрика проектного финансирования», и внесении изменений в программу «Фабрика проектного финансирования»
Меморандум о финансовой политике государственной корпорации «Банк развития и внешнеэкономической деятельности (Внешэкономбанк)», утвержден распоряжением Правительства Российской Федерации от 23 июля 2018 года № 1510-р</t>
  </si>
  <si>
    <t>Юридическое лицо должно соответствовать следующим требованиям: а) юридическое лицо является хозяйственным обществом, учрежденным в соответствии с законодательством Российской Федерации, имеющим место нахождения на территории Российской Федерации и являющимся налоговым резидентом Российской Федерации; б) юридическое лицо не находится в процессе реорганизации или ликвидации, в отношении него не возбуждено производство по делу о несостоятельности (банкротстве) в соответствии с законодательством Российской Федерации о несостоятельности (банкротстве); в) юридическое лицо не имеет неисполненной обязанности по уплате налогов, сборов, страховых взносов, пеней, штрафов, процентов, подлежащих уплате в соответствии с законодательством Российской Федерации о налогах и сборах; г) юридическое лицо не является кредитной организацией, страховой организацией, негосударственным пенсионным фондом, профессиональным участником рынка ценных бумаг, ломбардом, а также участником соглашений о разделе продукции; д) в уставном (складочном) капитале юридического лица доля участия иностранных юридических лиц, местом регистрации которых является государство или территория, включенные в утверждаемый Министерством финансов Российской Федерации перечень государств и территорий, предоставляющих льготный налоговый режим налогообложения и (или) не предусматривающих раскрытия и предоставления информации при проведении финансовых операций в отношении таких юридических лиц (офшорные зоны), в совокупности не превышает 50 процентов и бенефициарные владельцы юридического лица не имеют гражданства (подданства) государства, включенного в указанный перечень; е) юридическое лицо является проектной компанией, в уставе которой содержится положение о том, что предметом деятельности юридического лица является реализация соответствующего инвестиционного проекта.</t>
  </si>
  <si>
    <t>Предварительный отбор проектов осуществляет ВЭБ с последующей презентацией его потенциальным участникам синдиката  - коммерческим банкам.  Банкам. После решения о включении проекта в «фабрику», проект проходит комплексную экспертизу в ВЭБ и банках – партнерах, после чего проходит сбор синдиката, оформление и сопровождение сделок. Критериями отбора инвестиционных проектов для участия в Программе являются: а) инвестиционный проект реализуется на основе проектного финансирования; б) инвестиционный проект реализуется на территории Российской Федерации; в) полная стоимость инвестиционного проекта, определяемая как сумма всех затрат на реализацию инвестиционного проекта, составляет не менее 3 млрд. рублей (без учета процентов по кредитам (займам); г) не более 80 процентов полной стоимости инвестиционного проекта (без учета процентов по кредитам (займам) финансируется за счет заемных средств, доля собственных средств, направляемых заемщиком на цели реализации инвестиционного проекта, составляет не менее 20 процентов полной стоимости инвестиционного проекта (без учета процентов по кредитам (займам); д) срок финансирования инвестиционного проекта не превышает 20 лет; е) срок окупаемости инвестиционного проекта не превышает 20 лет; ж) инвестиционный проект соответствует отраслевым направлениям финансирования.</t>
  </si>
  <si>
    <t>https://veb.ru/biznesu/fabrika-proektnogo-finansirovaniya/</t>
  </si>
  <si>
    <t xml:space="preserve">Постановление Правительства РФ от 15.02.2018 №158 (ред. от 06.06.2018) «О программе «Фабрика проектного финансирования»
Распоряжение Правительства РФ от 23.07.2018 N 1510-р (ред. от 03.10.2018) &lt;Об утверждении Меморандума о финансовой политике государственной корпорации "Банк развития и внешнеэкономической деятельности (Внешэкономбанк)"&gt;
</t>
  </si>
  <si>
    <t>Финансирование подготовки инвестиционных проектов</t>
  </si>
  <si>
    <t xml:space="preserve">Целевой заем для подготовки проекта на возвратной основе, вхождение в капитал для целей подготовки и реализации проекта, предоставление отсрочки по оплате договора на оказание консультационных услуг. Размер поддержки до 200 млн. руб. Условия: наличие обеспечения </t>
  </si>
  <si>
    <t>Устав АО "ВЭБ Инфраструктура"</t>
  </si>
  <si>
    <t>Хозяйствующие субъекты</t>
  </si>
  <si>
    <t xml:space="preserve">Направление обращения в АО «ИнфраВЭБ», предоставление документов по инициатору и проекту, получение положительного решения Инвестиционного комитета и Правления АО «ИнфраВЭБ», заключение договоров и соглашений </t>
  </si>
  <si>
    <t>АО «ИнфраВЭБ»</t>
  </si>
  <si>
    <t>http://vebinfra.ru/services/funding-projects/</t>
  </si>
  <si>
    <t xml:space="preserve">Устав АО "ВЭБ Инфраструктура"
</t>
  </si>
  <si>
    <t>Инвестиционное, экономическое консультирование</t>
  </si>
  <si>
    <t>Оказание услуг инвестиционного консультирования по формированию инвестиционного проекта, заключение агентского договора на привлечение финансирования для реализации проекта. Содействие органам государственной власти, местного самоуправления, бизнес сообществу в улучшении инвестиционного климата с целью модернизации общественной инфраструктуры для обеспечения регионального и городского развития с использованием механизмов государственно-частного партнёрства и проектного финансирования</t>
  </si>
  <si>
    <t>Региональные и местные органы исполнительной власти,  хозяйствующие субъекты</t>
  </si>
  <si>
    <t>http://vebinfra.ru/services/investment-consulting/</t>
  </si>
  <si>
    <t xml:space="preserve">Гарантийная поддержка субъектов МСП, зарегистрированных в монопрофильных муниципальных образованиях Российской Федерации, выдаваемая совместно с поручительством РГО </t>
  </si>
  <si>
    <t>АО «Корпорация «МСП» предоставляет субъектам МСП сервисы информационной и маркетинговой поддержки через единый личный кабинет на Портале Бизнес-навигатора МСП. Информационные системы включают сервисы:– Бизнес-навигатор МСП, обеспечивающий сбор, обработку, хранение и предоставление информации о рыночной среде, перспективных местах для развития различных видов бизнеса, каталоге типовых бизнес-планов для отдельных видов деятельности субъектов МСП, существующих видах поддержки МСП;– Коммуникационную платформу, обеспечивающую создание коммуникационной среды для открытого и эффективного взаимодействия субъектов МСП между собой и с крупнейшими заказчиками, проверку контрагентов, поиск, мониторинг и просмотр детальных сведений о проводимых крупнейшими заказчиками закупках в соответствии с Законом №223-ФЗ, а также планов закупки товаров, работ, услуг крупнейших заказчиков, функционал для публикации расширенной информации о компании, объявлений о своих товарах, работах, услугах, а также прайс-листов;– Маркетинговую платформу («Поток»), реализующую использование субъектами МСП набора маркетинговых инструментов присутствия и продвижения бизнеса в сети Интернет, и включающая бесплатный функционал с упрощенным механизмом создания и регистрации своего сайта, а также страниц, посвященных бизнесу, в сети Интернет и самостоятельного получения обратных звонков от клиентов (соответствующий приобретаемым АО «Корпорация «МСП» правам использования (лицензии) информационной системы);– «Жизненные ситуации», обеспечивающие доступ начинающих предпринимателей и действующих субъектов МСП к консультационной информации в формате жизненных ситуаций (кейсов) по стадиям жизненного цикла бизнеса: открытие, становление, развитие, вложение прибыли, выход из бизнеса. – Портал Бизнес-навигатора МСП, обеспечивающий регистрацию, идентификацию и аутентификацию пользователей Бизнес-навигатора МСП, Коммуникационной платформы, Поток и Жизненных ситуаций, а также ведение личного кабинета пользователя. Доступ пользователей – субъектов МСП к полному бесплатному функционалу сервисов АО «Корпорация «МСП» осуществляется только при подтверждении наличия компании или индивидуального предпринимателя в Едином реестре субъектов МСП.</t>
  </si>
  <si>
    <t>Субъекты МСП, включенные в единый реестр субъектов малого и среднего предпринимательства и соответствующие требованиям статей 4 и 14 Федерального закона от 24.07.2007 года № 209-ФЗ «О развитии малого и среднего предпринимательства в Российской Федерации» и иным нормативным актам (в том числе, отсутствие в выписке из ЕГРЮЛ/ЕГРИП Субъекта МСП основного или дополнительного вида деятельности, связанного с производством и (или) реализацией подакцизных товаров в соответствии со ст. 181 Налогового кодекса Российской Федерации или добычей и (или) реализацией полезных ископаемых (за исключением общераспространенных)).</t>
  </si>
  <si>
    <t>В целях получения кредитования в рамках данного кредитного продукта необходимо: 1.Соответствовать требованиям продукта; 2. Обратиться в АО «МСП Банк» за предоставлением кредита, в том числе через портал АИС НГС.  5 шагов до получения кредита через портал АИС НГС: 1. Ввод ИНН, СНИЛС, ОГРН, выбор сертификата УКЭП, получение логина и пароля, принятие условий Пользовательского соглашения, авторизация на портале. 2. Заполнение полей с параметрами кредита (цель, сумма, срок, продукт, источник погашения, валюта). 3. Заполнение карточки ЮЛ, части информации заполнена автоматически из внешних источников 4. Заведение карточек объектов залога и поручительства, добавление ЮЛ / ФЛ поручителя 5. Добавление документов на заявку, система автоматически формирует пакет документов, которые необходимо приложить и подписать УКЭП</t>
  </si>
  <si>
    <t>https://www.mspbank.ru/credit/
https://corpmsp.ru/bankam/programma_stimulir/</t>
  </si>
  <si>
    <t>Оказание финансовой поддержки субъектам МСП посредством предоставления им кредитов на цели финансирования инвестиционных проектов в области создания инфраструктуры сельскохозяйственной кооперации.</t>
  </si>
  <si>
    <t xml:space="preserve"> Условия предоставления финансирования:-на инвестиционные цели (на срок до 3 лет по ставке 9,9% для малого бизнеса и на срок до 7 лет по ставке 8,9% годовых для среднего бизнеса, сумма кредита от 1 - 1000 млн. руб.).</t>
  </si>
  <si>
    <r>
      <t xml:space="preserve">Федеральный закон </t>
    </r>
    <r>
      <rPr>
        <sz val="10"/>
        <rFont val="Times New Roman"/>
      </rPr>
      <t xml:space="preserve">от </t>
    </r>
    <r>
      <rPr>
        <sz val="10"/>
        <color indexed="8"/>
        <rFont val="Times New Roman"/>
      </rPr>
      <t>24.07.2007 № 209-ФЗ «О развитии малого и среднего предпринимательства в Российской Федерации»</t>
    </r>
  </si>
  <si>
    <t>Субъекты МСП, включенные в единый реестр субъектов малого и среднего предпринимательства и соответствующие требованиям статей 4 и 14 Федерального закона от 24.07.2007 года № 209-ФЗ «О развитии малого и среднего предпринимательства в Российской Федерации»;
Срок деятельности Субъекта МСП на дату подачи заявки – 6 месяцев и более (не применяется к SPV);
Регистрация на портале «Бизнес – навигатор МСП»;
Заемщик является сельскохозяйственным производственным или потребительским кооперативом в соответствии с Федеральным законом №193-ФЗ "О сельскохозяйственной кооперации".</t>
  </si>
  <si>
    <t>В целях получения кредитования в рамках данного кредитного продукта необходимо: 1.Соответствовать требованиям продукта; 2. Обратиться в АО «МСП Банк» за предоставлением кредита, в том числе через портал АИС НГС (https://smbfin.ru/NuiLogin.aspx?ReturnUrl=%2f). 5 шагов до получения кредита через портал АИС НГС: 1. Ввод ИНН, СНИЛС, ОГРН, выбор сертификата УКЭП, получение логина и пароля, принятие условий Пользовательского соглашения, авторизация на портале. 2. Заполнение полей с параметрами кредита (цель, сумма, срок, продукт, источник погашения, валюта). 3. Заполнение карточки ЮЛ, части информации заполнена автоматически из внешних источников 4. Заведение карточек объектов залога и поручительства, добавление ЮЛ / ФЛ поручителя 5. Добавление документов на заявку, система автоматически формирует пакет документов, которые необходимо приложить и подписать УКЭП</t>
  </si>
  <si>
    <t>https://www.mspbank.ru/credit/agropark/?SUM_FROM=5000000&amp;TARGET=67&amp;MONTHS_TO=1&amp;SUM_TO=5000000&amp;SPECIAL=78&amp;ID%5B0%5D=1304&amp;ID%5B1%5D=1305</t>
  </si>
  <si>
    <t>Кредитная поддержка женского предпринимательства</t>
  </si>
  <si>
    <t>Предоставление финансирования: на инвестиционные цели (на срок до 3 лет по ставке 9,9% годовых, сумма кредита от 1 до 10 млн. руб.), на цели пополнения оборотных средств (на срок до 3 лет по ставке 10,6% годовых, сумма кредита от 1 до 500 млн. руб.).</t>
  </si>
  <si>
    <t>Федеральный закон от 24.07.2007 № 209-ФЗ«О развитии малого и среднего предпринимательства в Российской Федерации»</t>
  </si>
  <si>
    <t xml:space="preserve"> Субъекты МСП, включенные в единый реестр субъектов малого и среднего предпринимательства и соответствующие требованиям статей 4 и 14 Федерального закона от 24.07.2007 года № 209-ФЗ «О развитии малого и среднего предпринимательства в Российской Федерации»;
Регистрация на портале Бизнес-навигатор МСП;
Срок деятельности Заемщика на дату подачи заявки - 6 месяцев и более (не применяется к SPV).
Организации женского предпринимательства - юридические лица, являющиеся обществами с ограниченной ответственностью, при условии, что единоличным исполнительным органом такой организации является женщина – гражданка РФ и/или 50% и более долей в уставном капитале организации принадлежит физическим лицам – женщинам, являющимся гражданами РФ, а также получившим нефинансовую поддержку со стороны АО «Корпорация «МСП» в виде: обучения по программам тренингов для субъектов МСП АО «Корпорация «МСП», в том числе «Мама – предприниматель», или консультационной поддержки через Бизнес-навигатор МСП. Женщины-предприниматели – женщины, являющиеся гражданами РФ, зарегистрированные в качестве индивидуальных предпринимателей, получившие нефинансовую поддержку со стороны АО «Корпорация «МСП» в виде: обучения по программам тренингов для субъектов МСП АО «Корпорация «МСП», в том числе «Мама – предприниматель» или консультационной поддержки через Бизнес-навигатор МСП.</t>
  </si>
  <si>
    <t>https://www.mspbank.ru/credit/women-entrepreneurship</t>
  </si>
  <si>
    <t>Пополнение оборотных средств, финансирование текущей деятельности, финансирование инвестиций для быстрорастущих инновационных, высокотехнологичных предприятий</t>
  </si>
  <si>
    <t>Общие цели кредитования: Пополнение оборотных средств, финансирование текущей деятельности (включая выплату заработной платы и пр. платежи, за исключением уплаты налогов и сборов), а также финансирование участия в тендере (конкурсе). Допускаются страховые взносы (в Пенсионный фонд России, фонд социального страхования, фонд медицинского страхования), налог с зарплаты (НДФЛ). Сумма кредита и размер процентной ставки: оборотное кредитование - от 1 млн руб. до 500 млн руб. (включительно), ставка по кредиту от 9,6% годовых, инвестиционное кредитование - от 1 млн руб. до 1000 млн руб. (включительно), ставка по кредиту от 10,1% годовых.</t>
  </si>
  <si>
    <t>1. Субъекты МСП, включенные в единый реестр субъектов малого и среднего предпринимательства и соответствующие требованиям статей 4 и 14 Федерального закона от 24.07.2007 года № 209-ФЗ «О развитии малого и среднего предпринимательства в Российской Федерации»;
2. Срок деятельности Заемщика на дату подачи заявки – 3 года и более;
3. Деятельность Заемщика осуществляется в приоритетных отраслях экономики и обеспечивает ежегодный прирост выручки не менее 20% на протяжении последних трех лет, завершившихся на дату представления заявки;
4. Соответствие критериям отнесения к быстрорастущим инновационным, высокотехнологичным предприятиям, утвержденным рабочей группой по вопросам оказания поддержки субъектам малого и среднего предпринимательства высокотехнологичных секторов экономики, в том числе внедряющим инновации, осуществляющим проекты в сфере импортозамещения и (или) производящим экспортную продукцию и услуги, созданной АО «Корпорация «МСП» и иными институтами развития;
5. Регистрация на портале «Бизнес – навигатор МСП».</t>
  </si>
  <si>
    <t>https://www.mspbank.ru/credit/high-tech/?SUM_FROM=28638373&amp;TARGET=67&amp;MONTHS_TO=16&amp;SUM_TO=28638373&amp;BUSINESS_SIZE=72&amp;ID%5B0%5D=36645</t>
  </si>
  <si>
    <t>Оказание финансовой поддержки Субъектам МСП - гражданам РФ в возрасте не менее 45 лет и не более 65 лет.</t>
  </si>
  <si>
    <t>Предоставление финансирования  начинающим субъектам МСП - гражданам РФ в возрасте не менее 45 лет и не более 65 лет на срок до 7 лет по ставке 8,5% годовых, сумма кредита от 1 до 10 млн.руб., на срок до 84 мес.</t>
  </si>
  <si>
    <t>1.     Субъекты МСП, включенные в единый реестр субъектов малого и среднего предпринимательства и соответствующие требованиям статей 4 и 14 Федерального закона от 24.07.2007 года № 209-ФЗ «О развитии малого и среднего предпринимательства в Российской Федерации»;
2. Период с даты регистрации Субъекта МСП до даты подачи заявки составляет не более 12 месяцев;
3.     Индивидуальные предприниматели в возрасте не менее 45 лет и не более 65 лет или юридические лица, при условии, что единоличным исполнительным органом такого юридического лица является гражданин (-ка) РФ в возрасте не менее 45 лет и не более 65 лет и 50% и более долей в уставном капитале этой организации принадлежит указанному гражданину (-ке) РФ;
4.     Лицо, указанное в п.3, за последние 3 года до даты регистрации в качестве субъекта МСП, не являлось учредителем юридического лица, а также не было зарегистрировано в качестве индивидуального предпринимателя;
5.     Регистрация на портале «Бизнес – навигатор МСП».</t>
  </si>
  <si>
    <t>В целях получения кредитования в рамках данного кредитного продукта необходимо: 1. Соответствовать требованиям продукта; 2. Обратиться в АО «МСП Банк» за предоставлением кредита, в том числе через портал АИС НГС (https://smbfin.ru/NuiLogin.aspx?ReturnUrl=%2f). 5 шагов до получения кредита через портал АИС НГС: 1. Ввод ИНН, СНИЛС, ОГРН, выбор сертификата УКЭП, получение логина и пароля, принятие условий Пользовательского соглашения, авторизация на портале. 2. Заполнение полей с параметрами кредита (цель, сумма, срок, продукт, источник погашения, валюта). 3. Заполнение карточки ЮЛ, части информации заполнена автоматически из внешних источников 4. Заведение карточек объектов залога и поручительства, добавление ЮЛ / ФЛ поручителя 5. Добавление документов на заявку, система автоматически формирует пакет документов, которые необходимо приложить и подписать УКЭП</t>
  </si>
  <si>
    <t>https://www.mspbank.ru/credit/silver/?SUM_FROM=5000000&amp;TARGET=69&amp;MONTHS_TO=1&amp;SUM_TO=5000000&amp;BUSINESS_SIZE=72&amp;SPECIAL=148&amp;ID%5B0%5D=36868</t>
  </si>
  <si>
    <t>Кредитование расходов, связанных с исполнением Заемщиком контракта в рамках Федеральных законов 223-ФЗ и 44-ФЗ.</t>
  </si>
  <si>
    <t>Финансирование расходов, связанных с исполнением Заемщиком контракта в рамках Федеральных законов 223-ФЗ и 44-ФЗ, но не более 70% суммы контракта, уменьшенной на сумму аванса, предусмотренного контрактом или полученного от заказчика, а также на сумму произведенных оплат в рамках выполнения контракта. Условия предоставления финансирования: на срок до 3 лет по ставке 10,6% для малого бизнеса, сумма кредита от 1 до 500 млн. руб.</t>
  </si>
  <si>
    <t>1. Субъекты МСП, включенные в единый реестр субъектов малого и среднего предпринимательства и соответствующие требованиям статей 4 и 14 Федерального закона от 24.07.2007 года № 209-ФЗ «О развитии малого и среднего предпринимательства в Российской Федерации»;
2. Срок деятельности Заемщика на дату подачи заявки - 6 месяцев и более;
3. Опыт исполнения (соисполнения – для субподрядчиков) Субъектом МСП (в качестве исполнителя или субподрядчика) контрактов (договоров, соглашений) - не менее 3 контрактов, при этом не менее одного исполненного;
4. Наличие заключенного контракта или документального подтверждения победы Субъекта МСП в конкурсе на выполнение контракта;
5. Регистрация на портале «Бизнес – навигатор МСП».</t>
  </si>
  <si>
    <t>https://www.mspbank.ru/credit/contract-credit/?SUM_FROM=5000000&amp;TARGET=68&amp;MONTHS_TO=1&amp;SUM_TO=5000000&amp;BUSINESS_SIZE=72&amp;ID%5B0%5D=36633&amp;ID%5B1%5D=36635</t>
  </si>
  <si>
    <t>Правовая и консультационная поддержка в сферах логистики, таможенного администрирования, сертификации, патентования и возврата НДС.</t>
  </si>
  <si>
    <t>Поддержка экспортных поставок: базовое консультирование по вопросам таможенного администрирования, разработка базового сценария (маршрута) перевозки; примерный расчет таможенных платежей при экспорте товаров; базовое консультирование по вопросам логистики; примерный расчет средней стоимости перевозки по разработанному маршруту перевозки; подготовка экспортного контракта. Базовое консультирование по вопросам возврата экспортного НДС</t>
  </si>
  <si>
    <t>поддержка экспорта</t>
  </si>
  <si>
    <t>Постановление Правительства Российской Федерации от 05.02.2016 № 71 «Об утверждении Правил осуществления акционерным обществом «Российский экспортный центр» деятельности по поддержке экспорта и взаимодействия с федеральными органами исполнительной власти и Государственной корпорацией по атомной энергии «Росатом»</t>
  </si>
  <si>
    <t>Российские экспортеры и экспортно ориентированные компании.</t>
  </si>
  <si>
    <t xml:space="preserve">Мера поддержки носит запросный характер. Запрос на оказание услуги можно инициировать через Личный кабинет на официальном сайте АО «Российский экспортный центр», контакт-центр, обратившись в офис Группы РЭЦ или региональные подразделения. </t>
  </si>
  <si>
    <t>АО «Российский экспортный центр» (РЭЦ)</t>
  </si>
  <si>
    <t>https://www.exportcenter.ru/services/podderzhka-eksportnykh-postavok/</t>
  </si>
  <si>
    <t xml:space="preserve">Постановление Правительства РФ от 05.02.2016 № 71 (ред. от 31.08.2016) "Об утверждении Правил осуществления акционерным обществом "Российский экспортный центр" деятельности по поддержке экспорта и взаимодействия с федеральными органами исполнительной власти и Государственной корпорацией по атомной энергии "Росатом"
</t>
  </si>
  <si>
    <t>Поиск потенциальных покупателей на внешних рынках: помощь в подготовке маркетинговых материалов, поддержка участия в международных тендерах и проектах, выставках и бизнес-миссиях, развитие экспорта по каналам электронной торговли.</t>
  </si>
  <si>
    <t>Продвижение на внешние рынки: верхнеуровневый поиск и передача контактов потенциальных иностранных покупателей, международные проекты и тендеры, детальный поиск и передача контактов потенциальных иностранных покупателей, включая предварительный контакт и проверку интереса, базовая консультация о возможностях участия в тендерах международных институтов развития, поиск иностранного покупателя и сопровождение переговорного процесса до этапа заключения экспортной сделки. Содействие в подаче заявки на участие в тендерах международных институтов развития. Представление интересов российских экспортеров на площадке межправительственных комиссий и иных государственных мероприятиях для продвижения российской продукции. Содействие в регистрации и работе с системой закупок ООН. Размещение продукции компании на международных торговых онлайн-площадках по партнерским программам. Содействие в создании самостоятельной точки присутствия и (или) размещении продукции на международных торговых онлайн площадках. Базовое консультирование по вопросам запуска канала продаж на международных торговых онлайн площадках. Обеспечение участия в международных конгрессно-выставочных мероприятиях и деловых миссиях</t>
  </si>
  <si>
    <t xml:space="preserve">консультирование </t>
  </si>
  <si>
    <t>https://www.exportcenter.ru/services/prodvizhenie-na-vneshnie-rynki/</t>
  </si>
  <si>
    <t>Постановление Правительства РФ от 05.02.2016 № 71 (ред. от 31.08.2016) "Об утверждении Правил осуществления акционерным обществом "Российский экспортный центр" деятельности по поддержке экспорта и взаимодействия с федеральными органами исполнительной власти и Государственной корпорацией по атомной энергии "Росатом".
 Постановление Правительства РФ от 28.03.2019 № 342  "О государственной поддержке акционерного общества "Российский экспортный центр", г. Москва, в целях развития инфраструктуры повышения международной конкурентоспособности" (вместе с "Правилами предоставления из федерального бюджета субсидии акционерному обществу "Российский экспортный центр", г. Москва, в целях развития инфраструктуры повышения международной конкурентоспособности")</t>
  </si>
  <si>
    <t xml:space="preserve">Содействие получению документов для выпуска российской продукции в обращение на международные рынки, подтверждающих, соответствие выпускаемой  продукции требованиям международных стандартов и внешних рынков </t>
  </si>
  <si>
    <t>Сертификация, патентование, лицензирование: консультация по вопросам оценки соответствия продукции на внешних рынках, базовое консультирование экспортеров о мерах патентно-правовой защиты, оформление и выдача сертификата свободной продажи, экспертиза документов в целях выдачи лицензии на экспорт</t>
  </si>
  <si>
    <t>Постановление Правительства Российской Федерации от 05.02.2016 № 71 «Об утверждении Правил осуществления акционерным обществом «Российский экспортный центр» деятельности по поддержке экспорта и взаимодействия с федеральными органами исполнительной власти и ГК «Росатом»</t>
  </si>
  <si>
    <t>https://www.exportcenter.ru/services/sertifikatsiya-i-litsenzirovanie/</t>
  </si>
  <si>
    <t>Частичное возмещение фактических затрат по различным направлениям экспортной деятельности, понесенных в текущем финансовом году.</t>
  </si>
  <si>
    <t xml:space="preserve">Субсидирование транспортировки сельскохозяйственной и продовольственной продукции наземным, в том числе железнодорожным, транспортом
</t>
  </si>
  <si>
    <t>ИП/ЮЛ</t>
  </si>
  <si>
    <t>Постановление Правительства Российской Федерации от 15.09.2017 г. № 1104; Постановление Правительства Российской Федерации от 29.06.2017 г. № 776.Постановление Правительства Российской Федерации № 620 от 24.05.2017; Постановление Правительства Российской Федерации от 26 апреля 2017 г. № 496; Приказ Министерства промышленности и торговли Российской Федерации от 23.06.2017 г. № 1993; Постановление правительства Российской Федерации от 17.12.2016 № 1388.Постановление от 15.12.2016 года №1368.</t>
  </si>
  <si>
    <t>https://www.exportcenter.ru/services/subsidirovanie/</t>
  </si>
  <si>
    <t>Постановление Правительства РФ от 15.09.2017 № 1104 (ред. от 22.02.2019) "О предоставлении субсидий из федерального бюджета российским организациям на компенсацию части затрат на транспортировку сельскохозяйственной и продовольственной продукции наземным, в том числе железнодорожным, транспортом"</t>
  </si>
  <si>
    <t xml:space="preserve">Субсидирование процентных ставок по экспортным кредитам, предоставляемым коммерческими банками
</t>
  </si>
  <si>
    <t>Постановление Правительства РФ от 24.05.2017 № 620 (в ред. от 16.06.2018) "Об утверждении Правил предоставления из федерального бюджета субсидии акционерному обществу "Российский экспортный центр" на цели субсидирования процентных ставок по экспортным кредитам, предоставляемым коммерческими банками"</t>
  </si>
  <si>
    <t>Субсидирование части затрат, связанных с продвижением высокотехнологичной, инновационной и иной продукции и услуг на внешние рынки</t>
  </si>
  <si>
    <t>Постановление Правительства РФ от 24.04.2017 № 488 "Об утверждении Правил предоставления из федерального бюджета субсидии акционерному обществу "Российский экспортный центр" на финансирование части затрат, связанных с продвижением высокотехнологичной, инновационной и иной продукции и услуг на внешние рынки"</t>
  </si>
  <si>
    <t>Субсидирование части затрат, связанных с сертификацией продукции на внешних рынках при реализации инвестиционных проектов</t>
  </si>
  <si>
    <t>Постановление Правительства РФ от 17.12.2016 № 1388 (ред. от 01.11.2017) "О предоставлении субсидий из федерального бюджета производителям высокотехнологичной продукции на компенсацию части затрат, связанных с сертификацией продукции на внешних рынках при реализации инвестиционных проектов"</t>
  </si>
  <si>
    <t>Страхование экспортных кредитов и инвестиций.</t>
  </si>
  <si>
    <t>Предоставление всесторонней поддержки российским экспортерам, а также финансирующим их банкам и инвесторам с целью создания максимально комфортных условий развития деловых отношений, связанных с экспортом и осуществлением инвестиций за рубежом.1.Страхование кредита покупателю: предназначено для защиты российского или иностранного банка от риска невозврата кредита, предоставленного иностранному заемщику (покупателю или банку покупателя) для оплаты по контракту за товары (услуги или работы),экспортируемые из России.2. Страхование подтвержденного аккредитива: предназначено для защиты банка (российского или иностранного), подтверждающего аккредитив иностранного банка-эмитента, от риска неполучения денежных средств при его раскрытии. Страховое покрытие распространяется на аккредитивы, выставленные для оплаты по контрактам за товары (услуги или работы), экспортируемые из России.3. Страхование кредита поставщика: предназначено для защиты российских компаний (а также банков, предоставляющих им финансирование) от риска неплатежа иностранного покупателя. Страховое покрытие распространяется на поставки, осуществляемые по контракту на условиях отсрочки платежа.4. Комплексное страхование экспортных кредитов: предназначено для защиты российских компаний (а также банков, предоставляющих им финансирование) от риска неплатежа иностранных покупателей. Страховое покрытие распространяется на регулярные поставки однородных товаров, осуществляемые на условиях отсрочки платежа (длительностью не более360 дней) постоянным покупателям за рубежом.5. Страхование кредита на пополнение оборотных средств экспортера: предназначено для защиты российского банка от риска невозврата кредита, предоставленного российскому экспортеру (субъекту малого и среднего предпринимательства) на цели исполнения экспортного контракта.6. Страхование экспортного факторинга: предназначен для защиты фактора от риска неплатежа иностранных контрагентов.</t>
  </si>
  <si>
    <t>Постановление Правительства Российской Федерации от 22 ноября 2011 г.  № 964 «О порядке осуществления деятельности по страхованию экспортных кредитов и инвестиций от предпринимательских и политических рисков»,Федеральный закон от 18 июля 2011 г.  № 236-ФЗ «О внесении изменений в отдельные законодательные акты Российской Федерации в целях совершенствования механизма страхования экспортных кредитов и инвестиций от предпринимательских и политических рисков»</t>
  </si>
  <si>
    <t>Российские экспортеры (позволяет осуществлять финансирование экспортных проектов, реализуемых в «сложных» регионах). Условия страхования:- отсутствуют ограничения по срокам страхования страхователем может выступать как российское, так и иностранное юридическое лицо/кредитная организация;- отсутствуют ограничения по валютам контрактов, принимаемых на страхование;- нет фиксированного требования по минимальной доле российского контента. Условия страхования:- отсутствие права регресса в договоре факторинга- упрощенные процедуры андеррайтинга для лимита финансирования до размера, установленного ЭКСАР.</t>
  </si>
  <si>
    <t>Программа деятельности АО «Корпорация «МСП» на 2018 год, утвержденная протоколом заседания Совета директоров АО «Корпорация «МСП» от 18.12.2017 № 47Протокол Совета директоров АО «Корпорация «МСП» от 29.06.2017 № 37 «Требования к предоставлению акционерным обществом «Федеральная корпорация по развитию малого и среднего предпринимательства» услуги по регистрации на Портале Бизнес-навигатора МСП.</t>
  </si>
  <si>
    <t>1. Индивидуальные предприниматели, являющиеся субъектами малого и среднего предпринимательства 2. Юридические лица, являющиеся субъектами малого и среднего предпринимательства 3. Граждане Российской Федерации 4. Иностранные граждане и лица без гражданства, имеющие место проживания или место жительства в Российской Федерации</t>
  </si>
  <si>
    <t>Субъекту МСП, зарегистрированному в монопрофильном муниципальном образовании Российской Федерации (моногороде), в целях регистрации на Портале Бизнес-навигатора МСП. необходимо: 1. Зарегистрироваться на Портале Бизнес-навигатора по адресу http://smbn.ru или обратиться в целях регистрации лично в МФЦ, или иным способом, предусмотренным в МФЦ, в том числе через терминалы самообслуживания. 2. Получить результат регистрации (логин и пароль) по электронной почте на адрес, указанный в форме регистрации на Портале Бизнес-навигатора или в заявлении в МФЦ, или на бумажном носителе в МФЦ или в виде документа, содержащего информацию из информационных систем АО «Корпорация «МСП», или иным способом, предусмотренным в МФЦ. 3. Авторизовавшись с помощью своей учетной записи, использовать одну или несколько информационных систем на Портале Бизнес-навигатора МСП: – Бизнес-навигатор МСП; – Коммуникационную платформу; – Маркетинговую платформу («Поток»); – «Жизненные ситуации».</t>
  </si>
  <si>
    <t>https://corpmsp.ru/informatsionno-marketingovaya-podderzhka/</t>
  </si>
  <si>
    <t>ТРЕБОВАНИЯ  к предоставлению АО «Корпорация «МСП» услуги  по регистрации на Портале Бизнес-навигатора МСП (Утверждены  Советом директоров АО «Корпорация «МСП»  «08» февраля 2017 г.  (протокол № 27))</t>
  </si>
  <si>
    <t>Расширение доступа субъектов МСП, зарегистрированных на территории моногородов, к закупкам крупнейших заказчиков</t>
  </si>
  <si>
    <t xml:space="preserve">В рамках осуществления закупок отдельными видами юридических лиц установлена обязанность заказчиков закупать у субъектов МСП менее чем 18% совокупного годового объема договоров (в том числе 15% по закупкам, участниками которых являются только субъекты МСП). При этом АО «Корпорация «МСП» и уполномоченные органы исполнительной власти субъектов Российской Федерации наделены полномочиями по проведению оценки соответствия и мониторинга соответствия в целях контроля соблюдения крупнейшими заказчиками, определяемыми Правительством Российской Федерации, обязанности по осуществлению закупок у субъектов МСП. </t>
  </si>
  <si>
    <t>прочее</t>
  </si>
  <si>
    <t>Федеральный закон от 18.07.2011 № 223-ФЗ «О закупках товаров, работ, услуг отдельными видами юридических лиц»; Федеральный закон от 24.07.2007 № 209-ФЗ«О развитии малого и среднего предпринимательства в Российской Федерации»Постановление Правительства Российской Федерации от 11.12.2014 № 1352 «Об особенностях участия субъектов малого и среднего предпринимательства в закупках товаров, работ, услуг отдельными видами юридических лиц»</t>
  </si>
  <si>
    <t>Организации и индивидуальные предприниматели, соответствующие критериям отнесения к субъектам МСП, установленным   Федеральным законом от 24.07.2007 № 209-ФЗ, зарегистрированные на территории моногородов</t>
  </si>
  <si>
    <t>АО «Корпорация «МСП» на официальном сайте в информационно-телекоммуникационной сети «Интернет» создан отдельный раздел для субъектов МСП, в котором систематизирована следующая информация:– особенности участия субъектов МСП в закупках, предусмотренные в положениях о закупках крупнейших заказчиков;– перечень товаров, работ, услуг, закупка которых осуществляется крупнейшими заказчиками у субъектов МСП;– разделы о закупках у субъектов МСП планов закупки товаров, работ, услуг крупнейших заказчиков на текущий год;– информация об условиях программ партнерства, а также об условиях присоединения субъектов МСП к программам партнерства;– информация о создании заказчиком совещательного органа, отвечающего за общественный аудит эффективности проводимых закупок, его составе. По инициативе АО «Корпорация «МСП» указанная информация о закупках у субъектов МСП размещена на сайтах уполномоченных органов государственной власти субъектов Российской Федерации, а также на сайтах общероссийских некоммерческих объединений, выражающих интересы субъектов МСП, Ассоциации региональных банков, отраслевых объединений. В целях расширения информационной поддержки субъектов МСП – поставщиков крупнейших заказчиков информация о закупках крупнейших заказчиков также представлена в геомаркетинговой информационно-аналитической системе Бизнес-навигатор МСП и может быть получена в рамках предоставления услуги АО «Корпорация «МСП» через многофункциональные центры предоставления государственных и муниципальных услуг.</t>
  </si>
  <si>
    <t>https://corpmsp.ru/obespechenie-dostupa-k-goszakupkam/</t>
  </si>
  <si>
    <t xml:space="preserve">Постановление Правительства РФ от 11.12.2014 № 1352 (ред. от 15.11.2017) "Об особенностях участия субъектов малого и среднего предпринимательства в закупках товаров, работ, услуг отдельными видами юридических лиц" (вместе с "Положением об особенностях участия субъектов малого и среднего предпринимательства в закупках товаров, работ, услуг отдельными видами юридических лиц, годовом объеме таких закупок и порядке расчета указанного объема", "Требованиями к содержанию годового отчета о закупке товаров, работ, услуг отдельными видами юридических лиц у субъектов малого и среднего предпринимательства")
</t>
  </si>
  <si>
    <t>Программа льготного лизинга оборудования для субъектов индивидуального и малого предпринимательства (Программа "Моногорода и ТОСЭРы)</t>
  </si>
  <si>
    <t>Условия Программы: •льготные процентные ставки: 6% для российского оборудования, 8% для иностранного оборудования; •лизинг представляет собой беззалоговое финансирование, обеспечением является сам предмет лизинга; •лизинговая компания самостоятельно приобретает у поставщика оборудование и передает его во временное пользование и владение лизингополучателю; •лизингополучатель не ограничен в выборе оборудования и поставщика оборудования; •лизингополучатель вправе выбрать график платежей исходя из сезонности бизнеса; •первый лизинговый платеж оплачивается через 30 дней после подписан я акта приема-передачи; •существует возможность привлечения региональных гарантийных организаций в качестве поручителя.</t>
  </si>
  <si>
    <t>Федеральный закон от 24.07.2007 № 209-ФЗ«О развитии малого и среднего предпринимательства в Российской Федерации»Протокол Совета директоров АО «Корпорация «МСП» от 17.11.2017 № 45 «Порядок и условияреализации дочерними обществами акционерного общества «Федеральная корпорация по развитию малого и среднего предпринимательства» льготных лизинговых программдля субъектов малого предпринимательства»</t>
  </si>
  <si>
    <t>Соответствие критериям отнесения к категории субъектов «микропредприятия» или «малые предприятия» в соответствии с Федеральным законом от 24.07.2007 № 209-ФЗ. Величина дохода - до 800 млн руб.; среднесписочная численность сотрудников - до 100 человек; срок регистрации - более 12 месяцев.
Предмет лизинга используется на территории моногорода или ТОСЭР и удовлетворяет одному или нескольким из следующих требований: •предмет лизинга является промышленным оборудованием; •предмет лизинга является медицинским оборудованием; •предмет лизинга предназначен и приобретается Лизингополучателем для целей переработки, подработки, хранения и предпродажной подготовки сельскохозяйственной продукции.</t>
  </si>
  <si>
    <t>Необходимо обратиться в региональную лизинговую компанию: •«РЛК Республики Татарстан» (г. Казань); •«РЛК Республики Башкортостан»(г. Уфа); •«РЛК Ярославской области»(г. Ярославль); •«РЛК Республики Саха (Якутия)»(г. Якутск).</t>
  </si>
  <si>
    <t>https://corpmsp.ru/finansovaya-podderzhka/lizingovaya-podderzhka/</t>
  </si>
  <si>
    <t>Условия программы льготного лизинга ИМП</t>
  </si>
  <si>
    <t>Гарантийная поддержка субъектов МСП, зарегистрированных в монопрофильных муниципальных образованиях Российской Федерации.</t>
  </si>
  <si>
    <t>АО «МСП Банк» реализуется специальный гарантийный продукт «Прямая гарантия для Дальнего Востока и моногородов, выдаваемая совместно с поручительством РГО (Согарантия для Дальнего Востока и моногородов)». Гарантийное покрытие в рамках указанного продукта составляет до 75% при обязательном участии в структуре обеспечения региональной гарантийной организации (далее - РГО).Указанная независимая гарантия выдается в пользу финансовых организаций-партнеров (банков), которые аккредитованы АО «Корпорация МСП» и с которыми АО «МСП Банк» заключены соглашения о сотрудничестве. Гарантия и поручительство совместно обеспечивают исполнение обязательств Заемщика по возврату банку-партнеру в пределах 75% текущей суммы основного долга, невозвращенной в установленные кредитным договором в порядке и сроки без учета процентов за пользование кредитом и иных платежей. Максимальный срок действия гарантии — 184 мес. Вознаграждение за гарантию - 0,75% годовых от суммы гарантии за весь срок действия гарантии.</t>
  </si>
  <si>
    <t>Юридические лица/индивидуальные предприниматели/крестьянское (фермерское) хозяйство/потребительский кооператив - субъекты МСП, зарегистрированные в монопрофильных муниципальных образованиях (моногородах), соответствующих критериям, утвержденным Постановлением Правительства Российской Федерации от 29.07.2014 № 709 и включенным в Перечень моногородов, утвержденный Распоряжением Правительства Российской Федерации от 29.07.2014 № 1398-р.Базовые требования: 1. Соответствие требованиям ст.4 Федерального закона №209-ФЗ; 2 Любые виды предпринимательской деятельности; Регистрация бизнеса на территории Российской Федерации; Отсутствие отрицательной кредитной истории по кредитам с гарантией АО «МСП Банк»; Отсутствие просроченной задолженности по налогам, сборам и т.п. Не применяются процедуры несостоятельности (банкротства).</t>
  </si>
  <si>
    <t xml:space="preserve">Взаимодействие с АО «МСП Банк» по вопросу получения гарантии осуществляет банк-партнер. Для получения поддержки необходимо: Субъекту МСП обратиться за предоставление м кредита в банк-партнер АО «МСП Банк»; Получить предварительно е одобрение кредита с условием предоставления гарантии АО «МСП Банк»;3. Обратиться через банк- партнер за предоставление м гарантии в АО «МСП Банк» (написать заявление на получение банковской гарантии в банке- партнере);4. Получить кредит после предоставления гарантии АО «МСП Банк». Взаимодействие с РГО по вопросу получения поручительств РГО осуществляет банк-партнер или организация-партнер РГО, информация о которых публикуется на сайтах РГО. Для получения гарантийной поддержки субъектам МСП необходимо:1. Обратиться за предоставлением кредита/ займа в банк-партнер/ организацию-партнер РГО.2. Получить предварительное одобрение кредита/ займа с условием предоставления поручительства РГО (при необходимости гарантии АО «Корпорация «МСП» либо АО «МСП Банк»).3. Обратиться через банк-партнер/ организацию партнер за предоставлением поручительства в РГО.4.Получить кредит/ займ после предоставления поручительства РГО. </t>
  </si>
  <si>
    <t>МСП Банк</t>
  </si>
  <si>
    <t>https://www.mspbank.ru/guarantee-ngs/borrowers/index.php</t>
  </si>
  <si>
    <t xml:space="preserve">Правила взаимодействия субъектов малого и среднего предпринимательства с Акционерным обществом «Российский Банк поддержки малого и среднего предпринимательства»
</t>
  </si>
  <si>
    <t>Кредитная поддержка в рамках продукта «Развитие моногородов»</t>
  </si>
  <si>
    <t>Оборотное кредитование (от 1 млн. руб. до 500 млн. руб., срок кредитования -  до 36 мес., ставка 9,6% для малого бизнеса, 10,6% - для среднего) на пополнение оборотных средств, финансирование текущей деятельности (включая выплату заработной платы и пр. платежи, за исключением уплаты налогов и сборов), а также финансирование участия в тендере (конкурсе). Допускаются страховые взносы (в Пенсионный фонд России, фонд социального страхования, фонд медицинского страхования), налог с зарплаты (НДФЛ).
Инвестиционное кредитование  (от 1 млн. руб. до 1 млрд. руб., срок кредитования до 84 мес., ставка 9,9% для малого бизнеса, 8,9% - для среднего) на:
приобретение, реконструкция, модернизация, ремонт основных средств;
строительство зданий и сооружений производственного назначения (только по суммам от 10 млн рублей).</t>
  </si>
  <si>
    <t>Субъекты МСП, включенные в единый реестр субъектов малого и среднего предпринимательства и соответствующие требованиям статей 4 и 14 Федерального закона от 24.07.2007 года № 209-ФЗ «О развитии малого и среднего предпринимательства в Российской Федерации»  и иным нормативным актам (в том числе, отсутствие в выписке из ЕГРЮЛ/ЕГРИП Субъекта МСП основного или дополнительного вида деятельности, связанного с производством и (или) реализацией подакцизных товаров в соответствии со ст. 181 Налогового кодекса Российской Федерации или добычей и (или) реализацией полезных ископаемых (за исключением общераспространенных)). Требования к Заемщику Критерии отбора (стоп- факторы, риск-факторы, финансовые и нефинансовые требования),  установленные АО «МСП Банк»; срок деятельности Субъекта МСП - не менее 6 месяцев; регистрация на портале «Бизнес - навигатор МСП»; заемщик зарегистрирован на территории моногорода и/или осуществляет предпринимательскую деятельность на территории моногорода.</t>
  </si>
  <si>
    <t>В целях получения кредитования в рамках данного кредитного продукта необходимо: 1.Соответствовать требованиям продукта; 2. Обратиться в АО «МСП Банк» за предоставлением кредита, в том числе через портал АИС НГС. 5 шагов до получения кредита через портал АИС НГС: 1. Ввод ИНН, СНИЛС, ОГРН, выбор сертификата УКЭП, получение логина и пароля, принятие условий Пользовательского соглашения, авторизация на портале. 2. Заполнение полей с параметрами кредита (цель, сумма, срок, продукт, источник погашения, валюта). 3. Заполнение карточки ЮЛ, части информации заполнена автоматически из внешних источников 4. Заведение карточек объектов залога и поручительства, добавление ЮЛ / ФЛ поручителя 5. Добавление документов на заявку, система автоматически формирует пакет документов, которые необходимо приложить и подписать УКЭП</t>
  </si>
  <si>
    <t>https://www.mspbank.ru/credit/mono-cities/</t>
  </si>
  <si>
    <t xml:space="preserve">Федеральный закон от 24.07.2007 № 209-ФЗ (ред. от 27.12.2018) "О развитии малого и среднего предпринимательства в Российской Федерации"
</t>
  </si>
  <si>
    <t>Кредитная поддержка в рамках Программы стимулирования субъектов малого и среднего предпринимательства</t>
  </si>
  <si>
    <t>Финансирование инвестиций:
приобретение, реконструкция, модернизация, ремонт основных средств;
строительство зданий и сооружений производственного назначения (только по суммам от 10 млн рублей).
Размер кредита - от 10 до 1000 миллионов, на срок до 84 месяцев, по кредиту на сумму 10-1000 млн рублей, по ставке от 9.1% для субъектов малого бизнеса</t>
  </si>
  <si>
    <t xml:space="preserve">модернизация действующего предприятия / создание нового бизнеса </t>
  </si>
  <si>
    <t>кредитование</t>
  </si>
  <si>
    <r>
      <t xml:space="preserve">Федеральный закон </t>
    </r>
    <r>
      <rPr>
        <sz val="10"/>
        <rFont val="Times New Roman"/>
      </rPr>
      <t xml:space="preserve">от </t>
    </r>
    <r>
      <rPr>
        <sz val="10"/>
        <color indexed="8"/>
        <rFont val="Times New Roman"/>
      </rPr>
      <t>24.07.2007 №209-ФЗ «О развитии малого и среднего предпринимательства в Российской Федерации»</t>
    </r>
  </si>
  <si>
    <t>Общий порядок получения поддержки для всех страховых продуктов Агентства:1. Направление необходимых документов в Агентство для анализа возможности предоставления страхового покрытия (полный перечень необходимой документации для различных продуктов Агентства представлен на сайте www.exiar.ru).2. Структурирование сделки, проведение андеррайтинга и оценки рисков (с учетом рисков и результатов изучения проекта и финансового состояния покупателя).3. Подготовка и согласование проекта договора страхования.4. Подписание договора страхования.1. Документация, необходимая для рассмотрения проекта:- краткое описание экспортного проекта или заявка на страхование (по форме Агентства);- информация об иностранном заемщике, включая финансовую отчетность (баланс, отчет о прибылях и убытках), структуру собственников, данные о группе компаний, в которую входит контрагент, и ее консолидированная управленческая отчетность (если применимо);- экспортный контракт или его проект;- кредитное соглашение или его проект.Период страхования соответствует периоду действия кредитного договора.2. Документация, необходимая для рассмотрения проекта:- краткое описание экспортного проекта или заявка на страхование (по форме Агентства);- информация об иностранном банке-эмитенте, включая финансовую отчетность (баланс, отчет о прибылях и убытках), структуру собственников, данные о группе компаний, в которую входит контрагент, и ее консолидированная управленческая отчетность (если применимо);- текст аккредитива или его проект. Период страхования соответствует сроку исполнения обязательств банка-эмитента перед подтверждающим банком.3. Документация, необходимая для рассмотрения проекта:- экспортный контракт или его проект;- информация об иностранном покупателе, включая финансовую отчетность (баланс, отчет о прибылях и убытках), структуру собственников, данные о группе компаний, в которую входит покупатель, и ее консолидированная управленческая отчетность (если применимо).Период страхования соответствует периоду действия экспортного контракта.4. Документация, необходимая для рассмотрения проекта:- заявление/запрос на страхование - информация об иностранных покупателях, включая финансовую отчетность (баланс, отчет о прибылях и убытках);- информация об опыте работы с покупателями. Период страхования составляет 1 год.5. Документация, необходимая для рассмотрения проекта:- экспортный контракт или его проект;- проект кредитного договора;- информация о российском банке, включая финансовую отчетность (баланс, отчет о прибылях и убытках), структуру собственников, данные о группе компаний, в которую входит контрагент, и ее консолидированная управленческая отчетность (если применимо).Объем страхового покрытия: предпринимательские риски неисполнения обязательств заемщика по кредитному договору, застрахованная доля до 70% от суммы кредита. Срок страхования соответствует сроку финансирования.6. Документация, необходимая для рассмотрения проекта:- заявление/запрос на страхование;- проект договора факторинга;- информация об иностранном покупателе (дебиторе), по возможности включая финансовую отчетность (баланс, отчет о прибылях и убытках), структуру собственников, данные о группе компаний, в которую входит контрагент, и ее консолидированная управленческая отчетность (если применимо).Период страхования составляет 1 год.</t>
  </si>
  <si>
    <t>АО «ЭКСАР»</t>
  </si>
  <si>
    <t>https://www.exiar.ru/products/for-exporters/</t>
  </si>
  <si>
    <t xml:space="preserve">Постановление Правительства РФ от 22.11.2011 № 964 (ред. от 12.11.2018) "О порядке осуществления деятельности по страхованию и обеспечению экспортных кредитов и инвестиций от предпринимательских и политических рисков" (вместе с "Правилами осуществления деятельности по страхованию и обеспечению экспортных кредитов и инвестиций от предпринимательских и политических рисков")
</t>
  </si>
  <si>
    <t>Кредитная поддержка российского несырьевого экспорта</t>
  </si>
  <si>
    <t xml:space="preserve">Кредитование покупки сырья, материалов, оплаты услуг субподрядчиков для исполнения обязательств по отдельному экспортному контракту. Осуществляется кредитование на: - финансирование расходов по экспортному контракту;- финансирование текущих расходов по экспортным поставкам;- финансирование коммерческого кредита экспортёра;- финансирование торгового оборота с иностранными покупателями. Срок - до 5 лет, </t>
  </si>
  <si>
    <t>Постановление Правительства Российской Федерации от 7 июля 1993 г.  № 633 «Об образовании Российского экспортно-импортного банка»; Постановление Правительства Российской Федерации от 11 января 1994 г. № 16 «О российском  экспортно-импортном банке»</t>
  </si>
  <si>
    <t>Российский экспортер или производитель несырьевых товаров или услуг. Доля российской составляющей (стоимости сырья, материалов, комплектующих, работ и услуг, произведенных на территории РФ) в общей стоимости экспортного контракта — не менее 30 %.</t>
  </si>
  <si>
    <t>Порядок получения поддержки: а) подписание и вступление в силу экспортного контракта, а также иных соглашений и разрешений, предусмотренных экспортным контрактом; б) открытие расчетного счета заемщика в АО РОСЭКСИМБАНК; в) открытие паспорта сделки в АО РОСЭКСИМБАНК; г) подписание и вступление в силу договора залога прав требования по экспортному контракту; д) предоставляемые заемщику кредитные средства могут быть использованы исключительно для финансирования расходов в целях реализации заключенного экспортного контракта. При этом предусматриваются следующие варианты обеспечения по кредиту: - залог прав требования на получение экспортной выручки по экспортному контракту;  - договор страхования, заключенный между АО «ЭКСАР» и АО РОСЭКСИМБАНК;  -поручительство собственников кредитуемого бизнеса и/или третьих лиц;  -залог движимого и недвижимого имущества заемщика и/или третьих лиц; - залог товаров в обороте; - залог акций/долей заемщика или иных участников сделки/проекта; - гарантия, бенефициаром по которой выступает АО РОСЭКСИМБАНК; - залог имущественных и иных прав компании и/или третьих лиц; - прочие виды обеспечения, применимые с учетом особенностей конкретных сделок. Информация о финансовой поддержке размещена на сайте АО «РОСЭКСИМБАНК»» по адресуhttp://eximbank.ru/credits/index.php</t>
  </si>
  <si>
    <t xml:space="preserve"> АО «РОСЭКСИМБАНК»</t>
  </si>
  <si>
    <t>http://eximbank.ru/credits/index.php</t>
  </si>
  <si>
    <t xml:space="preserve">Постановление Правительства РФ от 07.07.1993 № 633 (с изм. от 23.04.1996) "Об образовании Российского экспортно-импортного банка"
Постановление Правительства РФ от 11.01.1994 № 16 (ред. от 26.06.2000) "О Российском экспортно-импортном банке"
</t>
  </si>
  <si>
    <t>Гарантийная поддержка российского несырьевого экспорта</t>
  </si>
  <si>
    <t>Предусматриваются: - предоставление тендерной гарантии с целью обеспечения участия в конкурсах (торгах, аукционах), проводимых иностранными покупателями для целей заключения экспортных контрактов;- предоставление гарантии возврата авансового платежа с целью обеспечения конкурентных преимуществ национальных экспортеров в части возможности предоставления иностранным покупателям, банковских гарантий возврата авансового платежа;- предоставление гарантии надлежащего исполнения обязательств по экспортному контракту; - обеспечение платежных обязательств экспортера перед контрагентом по договору поставки товаров, оказания услуг, выполнения работ, заключение которого обусловлено исполнением Экспортного контракта;- обеспечение надлежащего исполнения экспортером своих обязательств по возврату сумм налога, излишне зачтенных ему из бюджета.</t>
  </si>
  <si>
    <t>Постановление Правительства Российской Федерации от 7 июля 1993 г.  №633 «Об образовании Российского экспортно-импортного банка»;Постановление Правительства Российской Федерации от 11 января 1994 г.  № 16 «О российском  экспортно-импортном банке»</t>
  </si>
  <si>
    <t>Российский экспортер несырьевых товаров или услуг</t>
  </si>
  <si>
    <t>В целях получения поддержки необходимо: 1.Соответствовать требованиям продукта; 2. Обратиться в АО «РОСЭКСИМБАНК» за предоставлением поддержки. Информация о финансовой поддержке размещена на сайте АО «РОСЭКСИМБАНК»» по адресуhttp://eximbank.ru/credits/garant.php</t>
  </si>
  <si>
    <t>http://eximbank.ru/credits/garant.php</t>
  </si>
  <si>
    <t>Предоставление субсидий из федерального бюджета субъектам малого и среднего предпринимательства на возмещение расходов, связанных с получением кредитов под залог прав на интеллектуальную собственность</t>
  </si>
  <si>
    <t xml:space="preserve">Субсидии являются источником возмещения следующих фактически понесенных и документально подтвержденных затрат заемщика в отчетном финансовом году, в котором предоставляется субсидия:
- уплата вознаграждения за предоставление независимой гарантии по кредитным договорам, обеспечением (залогом или созалогом) по которым являются права на интеллектуальную собственность;
- уплата части процентов за пользование кредитом.
</t>
  </si>
  <si>
    <t>Постановление Правительства РФ от 30.04.2019 №533 "Об утверждении Правил предоставления субсидий из федерального бюджета субъектам малого и среднего предпринимательства на возмещение расходов, связанных с получением кредитов под залог прав на интеллектуальную собственность"</t>
  </si>
  <si>
    <t xml:space="preserve">Для получения субсидии заемщик должен осуществлять деятельность в одной или нескольких отраслях или приоритетных видах экономической деятельности субъектов малого и среднего предпринимательства, перечень которых приведен в приложении к Постановлению. Среди них виды деятельности, относящиеся к сельскому хозяйству; производству пищевых продуктов; производству и распределению электроэнергии, газа и воды; строительству; туризму; деятельности в области информации и связи, здравоохранения, образования; профессиональной, научной и технической деятельности.
</t>
  </si>
  <si>
    <t>Субсидии предоставляются заемщикам раз в год Минэкономразвития России. Заемщик для заключения договора о предоставлении субсидии до 1 ноября текущего финансового года представляет в Министерство следующие документы:
- заявку (ее форма приведена в приложении к Постановлению);
- копию договора о предоставлении независимой гарантии;
- копию кредитного договора;
- справку об уплаченных в отчетном финансовом году процентах за пользование кредитом.</t>
  </si>
  <si>
    <t xml:space="preserve">Постановление Правительства РФ от 30.04.2019 №533 "Об утверждении Правил предоставления субсидий из федерального бюджета субъектам малого и среднего предпринимательства на возмещение расходов, связанных с получением кредитов под залог прав на интеллектуальную собственность"
</t>
  </si>
  <si>
    <t>Предоставление субсидий из федерального бюджета на государственную поддержку организаций, обеспечивающих прирост количества посетивших Российскую Федерацию иностранных туристов</t>
  </si>
  <si>
    <t xml:space="preserve">Субсидии предоставляются на возмещение части затрат туроператоров, связанных с предоставлением туристских услуг иностранным туристам:
при размещении иностранного туриста в транспортном специализированном средстве размещения;
при размещении иностранного туриста в гостинице.
Размер субсидии определяется исходя из количества иностранных туристов из целевых стран, посетивших Российскую Федерацию в течение отчетного периода, базового размера субсидии за одного иностранного туриста, а также уточняющих коэффициентов, указанных в пункте 6 настоящих Правил. При этом предельный размер субсидии за прирост иностранных туристов из одной целевой страны на одного туроператора не может превышать 5 млн. рублей.
Базовый размер субсидии за одного иностранного туриста, посетившего Российскую Федерацию, устанавливается в размере 1200 рублей и подлежит увеличению при условии применения уточняющих коэффициентов по следующим критериям:
а) продолжительность пребывания иностранного туриста на территории Российской Федерации, исчисляемая в ночах, проведенных в гостиницах и (или) транспортных специализированных средствах размещения;
б) категория, присвоенная гостинице в соответствии с Положением о классификации гостиниц, утвержденным постановлением Правительства Российской Федерации от 16 февраля 2019 г. N 158 "Об утверждении Положения о классификации гостиниц".
</t>
  </si>
  <si>
    <t>Постановление Правительства РФ от 30.04.2019 №534 "Об утверждении Правил предоставления субсидий из федерального бюджета на государственную поддержку организаций, обеспечивающих прирост количества посетивших Российскую Федерацию иностранных туристов"</t>
  </si>
  <si>
    <t xml:space="preserve">Субсидии предоставляются юридическим лицам, осуществляющим деятельность в сфере выездного туризма, сведения о которых содержатся в едином федеральном реестре туроператоров, которые подали заявку на предоставление субсидии и которые привлекли в Российскую Федерацию иностранных туристов из стран, включенных в перечень стран, который приведен в приложении N 1
 Получателем субсидии может быть туроператор, который на 1-е число месяца, предшествующего месяцу, в котором планируется подача заявки, соответствует следующим требованиям:
а) сведения о туроператоре содержатся в едином федеральном реестре туроператоров;
б) туроператор осуществляет деятельность в сфере въездного туризма не менее 2 лет;
в) туроператор не находится в процессе ликвидации, реорганизации, банкротства;
г) у туроператора отсутствует неисполненная обязанность по уплате налогов, сборов, страховых взносов, пеней, штрафов, процентов, подлежащих уплате в соответствии с законодательством Российской Федерации о налогах и сборах;
д) у туроператора отсутствует просроченная задолженность по возврату в федеральный бюджет субсидий, бюджетных инвестиций, предоставленных в том числе в соответствии с иными правовыми актами, и иная просроченная задолженность перед федеральным бюджетом;
е) туроператор не является иностранным юридическим лицом, а также российским юридическим лицом, в уставном (складочном) капитале которого доля участия иностранных юридических лиц, местом регистрации которых является государство или территория, включенные в утвержденный Министерством финансов Российской Федерации перечень государств и территорий, предоставляющих льготный налоговый режим налогообложения и (или) не предусматривающих раскрытия и предоставления информации при проведении финансовых операций (офшорные зоны) в отношении таких юридических лиц, в совокупности превышает 50 процентов;
ж) туроператор не получает средства из федерального бюджета в соответствии с иными нормативными правовыми актами на возмещение части затрат, указанных в пункте 4 настоящих Правил.
</t>
  </si>
  <si>
    <t xml:space="preserve"> Прием заявок осуществляется в соответствии с уведомлением, размещенным Федеральным агентством по туризму на своем официальном сайте в сети "Интернет", в котором Федеральное агентство по туризму указывает информацию о сроках начала и окончания приема заявок в отчетном периоде.
Продолжительность приема заявок не может составлять менее 10 рабочих дней.
Федеральное агентство по туризму регистрирует заявку и документы, указанные в пункте 8 настоящих Правил, в порядке их поступления в журнале учета заявок.
 Федеральное агентство по туризму в течение 15 рабочих дней после окончания срока приема заявок осуществляет проверку правильности оформления и комплектность документов, указанных в пункте 8 настоящих Правил.
По итогам проверки документов Федеральное агентство по туризму формирует перечень заявок, подлежащих рассмотрению рабочей группой по отбору заявок туроператоров на предоставление субсидий, положение о которой утверждается Федеральным агентством по туризму (далее - рабочая группа).
Туроператор несет ответственность за достоверность представляемых сведений в соответствии с законодательством Российской Федерации.
 В целях рассмотрения заявок и принятия решения о заключении соглашения о предоставлении субсидии (далее - соглашение) или отказе в заключении соглашения, а также определения размера субсидий рабочая группа осуществляет отбор представленных туроператорами заявок.
Количество туроператоров, отбираемых для предоставления субсидий, определяется рабочей группой исходя из объема бюджетных ассигнований, предусмотренных на соответствующий финансовый год на предоставление субсидий.
Субсидии предоставляются на основании соглашения, заключенного Федеральным агентством по туризму с туроператором, прошедшим отбор, в соответствии с типовой формой, установленной Министерством финансов Российской Федерации.
</t>
  </si>
  <si>
    <t>Ростуризм</t>
  </si>
  <si>
    <t>https://www.russiatourism.ru/contents/deyatelnost/</t>
  </si>
  <si>
    <t>Предоставление субсидий из федерального бюджета на поддержку проектов по преобразованию приоритетных отраслей экономики и социальной сферы на основе внедрения отечественных продуктов, сервисов и платформенных решений, созданных на базе "сквозных" цифровых технологий, в рамках федерального проекта "Цифровые технологии" национальной программы "Цифровая экономика Российской Федерации" (далее - субсидия).</t>
  </si>
  <si>
    <t xml:space="preserve"> Субсидия является источником финансового обеспечения расходов оператора на реализацию региональных проектов, включающих предоставление получателям субсидии поддержки в форме грантов за счет субсидии на реализацию региональных проектов (далее - гранты). Субсидия предоставляется организации, созданной Российской Федерацией в соответствии со статьей 15.1 Федерального закона "О науке и государственной научно-технической политике" в организационно-правовой форме фонда, к основным целям деятельности которой относятся финансовое обеспечение и иная поддержка научной, научно-технической и инновационной деятельности в сфере информационно-коммуникационных технологий, а также содействие продвижению продукции, интеллектуальных прав, работ и услуг российских организаций в сфере информационно-коммуникационных услуг на российском и иностранных рынках (далее - оператор).
Получатель гранта реализует ограниченный по времени и ресурсам комплекс мероприятий, соответствующих требованиям, установленным Министерством цифрового развития, связи и массовых коммуникаций Российской Федерации по согласованию с Министерством финансов Российской Федерации и одобренным президиумом Правительственной комиссии по цифровому развитию, использованию информационных технологий для улучшения качества жизни и условий ведения предпринимательской деятельности, имеющих высокую социально-экономическую значимость для субъекта Российской Федерации, направленных на разработку и (или) внедрение отечественных продуктов, сервисов и платформенных решений, созданных на базе "сквозных" цифровых технологий, во взаимосвязи с приоритетами, технологиями и субтехнологиями, определенными дорожными картами по направлениям развития "сквозных" цифровых технологий.</t>
  </si>
  <si>
    <t>"Паспорт национальной программы "Цифровая экономика Российской Федерации" (утв. президиумом Совета при Президенте РФ по стратегическому развитию и национальным проектам, протокол от 24.12.2018 N 16); Постановление Правительства РФ от 03.05.2019 №549 "О государственной поддержке компаний - лидеров по разработке продуктов, сервисов и платформенных решений на базе "сквозных" цифровых технологий"</t>
  </si>
  <si>
    <t xml:space="preserve">Получатель гранта должен удовлетворять следующим требованиям:
получатель гранта не находится в процессе ликвидации или реорганизации;
получатель гранта обладает статусом налогового резидента Российской Федерации;
в отношении получателя гранта не возбуждено производство по делу о несостоятельности (банкротстве) в соответствии с законодательством Российской Федерации о несостоятельности (банкротстве);
получатель гранта не имеет неисполненной обязанности по уплате налогов, сборов, страховых взносов, пеней, штрафов и процентов, подлежащих уплате в соответствии с законодательством Российской Федерации о налогах и сборах.
К получателям гранта могут устанавливаться дополнительные требования Министерства цифрового развития, связи и массовых коммуникаций Российской Федерации по решению президиума Правительственной комиссии по цифровому развитию, использованию информационных технологий для улучшения качества жизни и условий ведения предпринимательской деятельности.
</t>
  </si>
  <si>
    <t xml:space="preserve">Отбор получателей грантов осуществляет оператор в порядке, установленном Министерством цифрового развития, связи и массовых коммуникаций Российской Федерации.
В целях проведения отбора получателей грантов Министерство цифрового развития, связи и массовых коммуникаций Российской Федерации создает комиссию, состоящую из представителей Министерства цифрового развития, связи и массовых коммуникаций Российской Федерации, центров компетенций (Государственной корпорации по атомной энергии "Росатом", Государственной корпорации по содействию разработке, производству и экспорту высокотехнологичной промышленной продукции "Ростех"), иных федеральных органов исполнительной власти и автономной некоммерческой организации "Аналитический центр при Правительстве Российской Федерации", а также утверждает порядок ее работы и состав.
Список организаций - получателей гранта, признанных победителями конкурсного отбора, утверждает комиссия.
Получатель гранта, прошедший конкурсный отбор, заключает с оператором соглашение о предоставлении гранта по форме, установленной Министерством цифрового развития, связи и массовых коммуникаций Российской Федерации, содержащее в том числе:
цель, порядок и условия предоставления субсидии;
предельный размер гранта;
порядок, формы и сроки представления отчета о расходовании гранта;
согласие получателя гранта на осуществление оператором, Министерством цифрового развития, связи и массовых коммуникаций Российской Федерации и органом государственного финансового контроля проверок соблюдения цели, порядка и условий предоставления гранта;
обязательство получателя гранта по возврату оператору средств, полученных за счет гранта, в объеме, при использовании которого были допущены нарушения цели, порядка и условий предоставления гранта, выявленные по результатам проверок, проведенных оператором, Министерством цифрового развития, связи и массовых коммуникаций Российской Федерации или уполномоченным органом государственного финансового контроля;
запрет на размещение денежных средств за счет гранта на депозитах и посредством иных финансовых инструментов, а также на приобретение иностранной валюты, за исключением операций, осуществляемых в соответствии с валютным законодательством Российской Федерации при закупке (поставке) импортного оборудования и комплектующих изделий;
требование к ведению получателем гранта раздельного учета затрат на реализацию регионального проекта;
обязательство получателя гранта по соблюдению сметы расходов за счет гранта;
условия, предусмотренные нормативными правовыми актами Правительства Российской Федерации, регулирующими вопросы казначейского сопровождения, осуществляемого в соответствии с бюджетным законодательством Российской Федерации;
иные условия, определяемые оператором по согласованию с Министерством цифрового развития, связи и массовых коммуникаций Российской Федерации.
К соглашению о предоставлении гранта прилагается утвержденная получателем гранта и согласованная оператором смета расходов получателя гранта.
</t>
  </si>
  <si>
    <t xml:space="preserve">Предметом залога может выступать:
• Земельный участок, недвижимое имущество или имущественный комплекс, находящийся в собственности Залогодателя, не изъятый из оборота и не обремененный обязательствами перед третьими лицами;
• Независимые гарантии и поручительства юридических лиц с кредитным рейтингом не ниже ССС, в пределах 50% от стоимости чистых активов Поручителя (Гаранта).
Подтверждение кредитного рейтинга: кредитный рейтинг по данным российского рейтингового агентства, аккредитованного Банком России, или аналогичного по данным международных рейтинговых агентств (S&amp;P, Fitch Ratings, Moody’s).
</t>
  </si>
  <si>
    <t xml:space="preserve">В зависимости от структуры сделки, в том числе: 
• Залог денежных средств на счете.
• Залог обязательственных прав и прав участников юридических лиц (залог долей/акций). 
• Ценные бумаги и векселя, котируемые или имеющие подтвержденный кредитный рейтинг эмитента не ниже ССС;
• Поручительства юридических лиц (собственников/бенефициаров) без кредитного рейтинга, в пределах 50% от стоимости чистых активов поручителя.
Подтверждение кредитного рейтинга: кредитный рейтинг по данным российского рейтингового агентства, аккредитованного Банком России, или аналогичного по данным международных рейтинговых агентств (S&amp;P, Fitch Ratings, Moody’s).
</t>
  </si>
  <si>
    <t xml:space="preserve">100% с учетом дисконтов, утверждённых в ФЦПФ.
Наблюдательным советом ФЦПФ могут приниматься решения о предоставлении продукта с иными параметрами обеспечения
</t>
  </si>
  <si>
    <t xml:space="preserve">В соответствие с внутренними документами ФЦПФ, процентная ставка, обеспечивающая минимальную доходность на вложения ФЦПФ, рассчитывается на следующих принципах: 
а) Переменная маржа определяется как расчетная величина по итогам оценки риск-класса проекта, риск-класса Инициатора, срока участия и качества обеспечения (от 0.20 до 7.00%);
б) Базовая ставка определяется как среднеарифметическое значение Ключевой ставки Центрального Банка РФ (Банка России) за процентный период, если Ключевая ставка превышает среднеарифметический размер ставки Moscow Prime Offered Rate (MosPrime Rate 6m) за процентный период. В случае если Ключевая ставка меньше среднеарифметического размера ставки Moscow Prime Offered Rate (MosPrime Rate 6m) за процентный период, то Базовая ставка составляет 2/3 (две третьих) Ключевой ставки плюс 1/3 (одна третья) среднеарифметического значения ставки Moscow Prime Offered Rate (MosPrime Rate 6m).
Нижняя граница процентной ставки определяется на дату подготовки обоснования по участию в проекте для органов управления ФЦПФ
</t>
  </si>
  <si>
    <t>Траншами, в том числе в соответствии с Планом целевого расходования средств (Планом закупок).</t>
  </si>
  <si>
    <t>Нет, возможно оказание услуги со стороны ФЦПФ Инициатору проекта по экспертизе бизнес-плана и финансовой модели проекта на предмет соответствия требованиям, предъявляемым финансирующими организациями.</t>
  </si>
  <si>
    <t>Есть, устанавливается в зависимости от структуры сделки.</t>
  </si>
  <si>
    <t>Неустойка устанавливается за неисполнение, просрочку исполнения или иное ненадлежащее исполнение договора займа.</t>
  </si>
  <si>
    <t>участие в капитале</t>
  </si>
  <si>
    <t>Участие в капитале хозяйственных обществ</t>
  </si>
  <si>
    <t>Вхождение в уставный капитал хозяйственного общества (далее – Компания, Проектная компания) осуществляется с целью финансирования подготовки и реализации проекта (проектов), предусматривающих возможность дальнейшего участия Внешэкономбанка как кредитора проекта (проектов).</t>
  </si>
  <si>
    <t>Требования к Инициатору проекта, инвесторам и третьим лицам, предоставляющим обеспечение, определяются в соответствии с требованиями, устанавливаемыми локальными нормативными актами ФЦПФ, в том числе: 
а) юридическое лицо является хозяйственным обществом, учрежденным в соответствии с законодательством Российской Федерации, имеющим место нахождения на территории Российской Федерации и являющимся налоговым резидентом Российской Федерации;
б) юридическое лицо не находится в процессе реорганизации или ликвидации, в отношении него не возбуждено производство по делу о 14 несостоятельности (банкротстве) в соответствии с законодательством Российской Федерации о несостоятельности (банкротстве);
в) юридическое лицо не имеет неисполненной обязанности по уплате налогов, сборов, страховых взносов, пеней, штрафов, процентов, подлежащих уплате в соответствии с законодательством Российской Федерации о налогах и сборах;
г) юридическое лицо не является кредитной организацией, страховой организацией, негосударственным пенсионным фондом, профессиональным участником рынка ценных бумаг, ломбардом, а также участником соглашений о разделе продукции;
д) цели и задачи инвестиционного проекта соответствуют основным направлениям деятельности юридического лица;
е) отсутствие информации о негативной репутации или кредитной истории;
ж) юридическое лицо на законных основаниях владеет долями (акциями) проектной компании, права на доли (акции) полностью оплачены и не оспариваются третьими лицами.</t>
  </si>
  <si>
    <t xml:space="preserve">Определяется в зависимости от структуры сделки, указывается в решении уполномоченного органа управления ФЦПФ по сделке.
Предельный срок устанавливается по результатам оценки общего уровня рисков по конкретному проекту и сделке и анализа достижения требуемой доходности от участия ФЦПФ в капитале компании и составляет не более 10 лет. 
</t>
  </si>
  <si>
    <t>В зависимости от структуры сделки и отраслевой принадлежности инвестиционного проекта (проекта) и с учетом ограничений, установленных ниже в отношении доли собственных средств, предоставляемых Инициатором проекта.</t>
  </si>
  <si>
    <t>Минимальная доля собственных средств Инициатора проекта, вкладываемых в Компанию с учетом ранее вложенных средств, должна составлять не менее 20% от общего объема вложений участников Компании</t>
  </si>
  <si>
    <t xml:space="preserve">• Бухгалтерская отчетность и (или) справки на межотчетные даты 
• Документы, подтверждающие субординированные заимствования (акционерные займы)
• Векселя 
• Отчет независимого оценщика/аудитора 
• Оплаченные подтвержденные затраты  
• Прочее
Наличие источников собственных средств и понесенные затраты по проекту должны быть документально подтверждены в форме, отвечающей требованиям ФЦПФ, и проанализированы ФЦПФ.
</t>
  </si>
  <si>
    <t>Путем выхода из капитала хозяйственного общества за счет продажи доли участия участникам общества, Инициатору или третьему лицу, в случае если общий объем финансирования проекта составляет более 5 млрд. рублей, и (или) получения дохода от текущей (проектной) деятельности компании</t>
  </si>
  <si>
    <t>Соглашения, договоры, опционные сделки с участниками  компании и/или определенными инвесторами, которые обеспечивают возможность ФЦПФ продать акции/доли в Компании инвестору по стоимости, обеспечивающей получение ФЦПФ  минимально допустимой доходности.</t>
  </si>
  <si>
    <t>Поручительства собственников/бенефициаров и(или) третьих лиц или иные способы дополнительного обеспечения исполнения обязательств по покупке долей (акций) ФЦПФ в капитале компании</t>
  </si>
  <si>
    <t xml:space="preserve">100%.
Наблюдательным советом ФЦПФ могут приниматься решения о предоставлении продукта с иными параметрами обеспечения
</t>
  </si>
  <si>
    <t>В соответствие с локальными нормативными актами ФЦПФ, процентная ставка, обеспечивающая минимальную доходность на вложения ФЦПФ, рассчитывается на следующих принципах: 
а) Переменная маржа определяется как расчетная величина по итогам оценки риск-класса проекта, риск-класса Инициатора, срока участия и качества обеспечения (от [0.20] до [7.00] %);
б) Базовая ставка определяется как среднеарифметическое значение Ключевой ставки Центрального Банка РФ (Банка России) за процентный период, если Ключевая ставка превышает среднеарифметический размер ставки Moscow Prime Offered Rate (MosPrime Rate 6m) за процентный период. В случае если Ключевая ставка меньше среднеарифметического размера ставки Moscow Prime Offered Rate (MosPrime Rate 6m) за процентный период, то Базовая ставка составляет 2/3 (две третьих) Ключевой ставки плюс 1/3 (одна третья) среднеарифметического значения ставки Moscow Prime Offered Rate (MosPrime Rate 6m).
Нижняя граница процентной ставки определяется на дату подготовки обоснования по участию в проекте для органов управления ФЦПФ.</t>
  </si>
  <si>
    <t>Фонд развития Дальнего Востока</t>
  </si>
  <si>
    <t>Предоставление займного финансирования</t>
  </si>
  <si>
    <t>Предоставление займов юридическим лицам, осуществляющим подготовку и(или) реализацию проектов</t>
  </si>
  <si>
    <t>Получателем средств является юридическое лицо, отвечающее следующим условиям:
• Юридическое лицо реализует проект в субъектах РФ на территории ДФО и БР;
• Проект относится к следующим отраслям:
o Инфраструктура: транспортная, энергетическая, коммунальная, инфраструктура связи;
o Проекты, реализуемые в ТОР;
o Производство, хранение и переработка продукции сельского хозяйства и биоресурсов;
o Индустрия туризма и отдыха, включая объекты туристической и рекреационной инфраструктуры;
o Производство высокотехнологичной промышленной продукции;
o Добыча и переработка полезных ископаемых;
o Другие отрасли и проекты, направленные на содействие социально экономическому развитию Дальнего Востока и Байкальского региона
• Проект признан приоритетным в целях финансирования за счет средств ФРДВ в соответствии с Методикой отбора инвестиционных проектов, планируемых к реализации на территориях Дальнего Востока и Байкальского региона, утвержденной постановлением Правительства РФ от 16.10.2014 №1055;
• Расходы на услуги консультантов, связанные с подготовкой проекта (в том числе) в интересах ФРДВ, производятся за счет инициатора или иных участников (соинвесторов) проекта если иное не усыновлено решением Совета директоров;
• Соинвестор проекта соответствует требованиям, предъявляемым к лицам, зарегистрированным в офшорных зонах (имеющих гражданство (подданство) иностранного государства, признаваемого офшорной зоной), и (или) имеющим в качестве конечного бенефициара физическое лицо с гражданством (подданством) иностранного государства, признаваемого офшорной зоной</t>
  </si>
  <si>
    <t xml:space="preserve">• От 5 лет; 
• Инфраструктурные проекты – более 10 лет
</t>
  </si>
  <si>
    <t>ФРДВ финансирует проекты в объеме до 30% от общей стоимости проекта, при этом максимизирует отношение объема частных инвестиций к объему инвестиций ФРДВ</t>
  </si>
  <si>
    <t>Не менее 10%</t>
  </si>
  <si>
    <t>Акционерный капитал</t>
  </si>
  <si>
    <t xml:space="preserve">Определяется индивидуально для каждого проекта </t>
  </si>
  <si>
    <t xml:space="preserve">Денежный поток от финансируемого проекта
Денежный поток от текущей деятельности
</t>
  </si>
  <si>
    <t xml:space="preserve">• Корпоративные и банковские гарантии
• Поручительства третьих лиц
• Залоги
</t>
  </si>
  <si>
    <t xml:space="preserve">• Гарантии АО «Корпорации МСП»
• Гарантии Российских гарантирующих организаций
</t>
  </si>
  <si>
    <t>В объеме займа, увеличенного на проценты и штрафы, начисленные за весь период финансирования</t>
  </si>
  <si>
    <t xml:space="preserve">Не применяется, процентная ставка фиксированная </t>
  </si>
  <si>
    <t>Фиксированная</t>
  </si>
  <si>
    <t xml:space="preserve">займ
</t>
  </si>
  <si>
    <t>График погашения основного долга определяется индивидуально для каждого проекта</t>
  </si>
  <si>
    <t>Отсутствуют</t>
  </si>
  <si>
    <t>Определяется индивидуально для каждого проекта</t>
  </si>
  <si>
    <t>Инвестиции в акционерный капитал</t>
  </si>
  <si>
    <t>Осуществление инвестиций в:
• акции российских и иностранных акционерных обществ, в том числе при их учреждении;
• доли в уставных капиталах российских обществ с ограниченной ответственностью, в том числе при их учреждении;
• права участия в уставных капиталах иностранных коммерческих организаций, в том числе при их учреждении;
• иные ценные бумаги, в том числе удостоверяющие долю в праве собственности на имущество, акции, доли в уставных капиталах</t>
  </si>
  <si>
    <t>Продажа объектов инвестирования не ранее чем по истечении 5 лет с момента приобретения</t>
  </si>
  <si>
    <t xml:space="preserve">• Акционерный капитал
• Займ
</t>
  </si>
  <si>
    <t>Опцион</t>
  </si>
  <si>
    <t>Опционные механизмы, залоги и гарантии в обеспечение исполнения обязательств по опционам</t>
  </si>
  <si>
    <t>Назначение представителей в совете директоров</t>
  </si>
  <si>
    <t>Не применимо</t>
  </si>
  <si>
    <t xml:space="preserve">Уровень доходности определяется при заключении инструмента на выход Фонда из УК (например, опцион), уровень доходности должен составлять не менее 5%. </t>
  </si>
  <si>
    <t>Инвестиции в акции
Инвестиции в долю в уставном капитале
Инвестиции в право участия в уставном капитале</t>
  </si>
  <si>
    <t>• комиссия за организацию финансирования
• плата за оформление инструмента на продажу долей/акций получателя средств первоначальному владельцу или третьему лицу
• иные применимые комиссии</t>
  </si>
  <si>
    <t>Определяется инструментом на продажу долей/акций получателя средств первоначальному владельцу или третьему лицу</t>
  </si>
  <si>
    <t>Размер комиссии включает договорную номинальную стоимость финансирования и начисленные (но не выплаченные) проценты и может включать дополнительное возмещение (комиссия/штраф) за досрочное исполнение обязательств по инструменту</t>
  </si>
  <si>
    <t>Не применяется</t>
  </si>
  <si>
    <t>ВЭБ-Лизинг</t>
  </si>
  <si>
    <t>Корпоративный</t>
  </si>
  <si>
    <t>Контрактный лизинг</t>
  </si>
  <si>
    <t>Корпоративный лизинг.</t>
  </si>
  <si>
    <t>Новый/Бывший в употреблении предмет лизинга</t>
  </si>
  <si>
    <t xml:space="preserve">Лизингополучатели, закупочная деятельность которых регламентирована ФЗ от 05.04.2013 №44-ФЗ "О контрактной системе в сфере закупок товаров, работ, услуг для обеспечения государственных и муниципальных нужд", либо
Лизингополучатели, закупочная деятельность которых регламентирована ФЗ от 18.07.2011 № 223-ФЗ "О закупках товаров, работ, услуг отдельными видами юридических лиц.
Параметры поставщика:
отсутствие в перечене недобросовестных поставщиков,
в случае, если по условиям договора лизинга выбор поставщика осуществляется лизингодателем, обязательным условием является заключение Соглашения о намерениях между поставщиком и ВЭБл до подачи ВЭБл заявки на участие в закупочной процедуре лизингополучателя </t>
  </si>
  <si>
    <t>до 20 лет</t>
  </si>
  <si>
    <t>от 1 млрд.руб. (от 150 млн.руб. в случае несоответствия условиям продукта "Развитие.ФЛ.Госсектор")</t>
  </si>
  <si>
    <t>Аванс по договору лизинга 0-49%</t>
  </si>
  <si>
    <t>не определено</t>
  </si>
  <si>
    <t>Устанавливается индивидуально</t>
  </si>
  <si>
    <t>Любой</t>
  </si>
  <si>
    <t>Устанавливается отдельно по каждой сделке</t>
  </si>
  <si>
    <t>Согласование Лизингодателя</t>
  </si>
  <si>
    <t>корпоративный лизинг</t>
  </si>
  <si>
    <t>Корпоратив.Финансовый лизинг. Авто- и спец.техника</t>
  </si>
  <si>
    <t>ЮЛ. Не финансируются сделки с: 
 - ОПФ хозяйствующих субъектов без образования юр.лица, ИП;
 - муниципалитетами, унитарными предприятиями, субъектами РФ, бюджетными учреждениями и прочими организациями, закупочная деятельность которых регламентирована ФЗ от 18.07.2011 № 223-ФЗ "О закупках товаров, работ, услуг отдельными видами юридических лиц.
Параметры поставщика: 
Отсутствие в перечне недобросовестных поставщиков</t>
  </si>
  <si>
    <t>от 12 до 60 лет</t>
  </si>
  <si>
    <t>от 1 млрд.руб. (от 150 млн.руб. в случае несоответствия условиям продукта "Развитие.ФЛ.Ато и спец.техника")</t>
  </si>
  <si>
    <t>Аванс по договору лизинга 5-49%</t>
  </si>
  <si>
    <t>Размер платежа в конце срока лизинга до 7% но не менее 1000 руб.</t>
  </si>
  <si>
    <t>Согласование Лизингодателя. Сумма закрытия сделки указана в договоре лизинга</t>
  </si>
  <si>
    <t>Корпоратив.Операционный лизинг/Аренда.Железнодорожные активы</t>
  </si>
  <si>
    <t>ЮЛ. Не финансируются сделки с: 
 - ОПФ хозяйствующих субъектов без образования юр.лица, ИП;
 - муниципалитетами, унитарными предприятиями, субъектами РФ, бюджетными учреждениями и прочими организациями, закупочная деятельность которых регламентирована ФЗ от 18.07.2011 № 223-ФЗ "О закупках товаров, работ, услуг отдельными видами юридических лиц.
Параметры поставщика: 
АО ВЭБл и его ДЗО (предметы лизинга, находящиеся на балансе ВЭБл и его ДЗО)</t>
  </si>
  <si>
    <t>до 15 лет</t>
  </si>
  <si>
    <t>от 1 млрд.руб. (от 150 млн.руб. в случае несоответствия условиям продукта "ОЛ/Аренда.Железнодорожные активы")</t>
  </si>
  <si>
    <t>Не устанавливается</t>
  </si>
  <si>
    <t>Выкуп по согласованию с лизингодателем</t>
  </si>
  <si>
    <t>Корпоратив.Финансовый лизинг.Железнодорожная техника</t>
  </si>
  <si>
    <t>ЮЛ. Не финансируются сделки с: 
 - ОПФ хозяйствующих субъектов без образования юр.лица, ИП;
 - муниципалитетами, унитарными предприятиями, субъектами РФ, бюджетными учреждениями и прочими организациями, закупочная деятельность которых регламентирована ФЗ от 18.07.2011 № 223-ФЗ "О закупках товаров, работ, услуг отдельными видами юридических лиц.
Параметры поставщика: 
Собственник подвижного состава либо официальный дилер для тягового состава</t>
  </si>
  <si>
    <t>от 1 млрд.руб. (от 150 млн.руб. в случае несоответствия условиям продукта "Развитие.Фл..Железнодорожная техника")</t>
  </si>
  <si>
    <t>Корпоратив.Финансовый лизинг/Операционный лизинг. Самолеты</t>
  </si>
  <si>
    <t>Новый/Восстановленный/Бывший в употреблении предмет лизинга</t>
  </si>
  <si>
    <t xml:space="preserve">ЮЛ. Не финансируются сделки с: 
 - ОПФ хозяйствующих субъектов без образования юр.лица, ИП;
Параметры поставщика: 
 - отсутствие в перечне недобросовестных поставщиков
 - для новых предметов лизинга - производитель/официальный дилер </t>
  </si>
  <si>
    <t>от 1 млрд.руб. (от 150 млн.руб. в случае несоответствия условиям продукта "Развитие.Фл.Вертолеты, малая авиация, самолеты")</t>
  </si>
  <si>
    <t>Размер платежа в конце срока лизинга до 45% и не менее 1000 руб.</t>
  </si>
  <si>
    <t>Устанавливается индивидуально. Рекомендуется обеспечительный депозит не менее 2 лизинговых платежей</t>
  </si>
  <si>
    <t>Корпоратив.Финансовый лизинг/Операционный лизинг. Вертолеты, малая авиация</t>
  </si>
  <si>
    <t>ЮЛ. Не финансируются сделки с: 
 - ОПФ хозяйствующих субъектов без образования юр.лица, ИП;
Параметры поставщика: 
 - отсутствие в перечне недобросовестных поставщиков
 - для новых предметов лизинга - производитель/официальный дилер 
 - для международного лизинга - наличие сервисного центра в стране</t>
  </si>
  <si>
    <t>Аванс по договору лизинга 10-49%</t>
  </si>
  <si>
    <t>Корпоратив.Финансовый лизинг/Операционный лизинг.Суда</t>
  </si>
  <si>
    <t>ЮЛ. Не финансируются сделки с: 
 - ОПФ хозяйствующих субъектов без образования юр.лица, ИП;
 - муниципалитетами, унитарными предприятиями, субъектами РФ, бюджетными учреждениями и прочими организациями, закупочная деятельность которых регламентирована ФЗ от 05.04.2013 №44-ФЗ "О контрактной системе в сфере закупок товаров, работ, услуг для обеспечения государственных и муниципальных нужд" и ФЗ от 18.07.2011 № 223-ФЗ "О закупках товаров, работ, услуг отдельными видами юридических лиц.
Параметры поставщика: 
Отсутствие в перечне недобросовестных поставщиков</t>
  </si>
  <si>
    <t>от 1 млрд.руб. (от 150 млн.руб. в случае несоответствия условиям продукта "Развитие.Фл.Суда")</t>
  </si>
  <si>
    <t>Корпоратив.Финансовый лизинг. Оборудование</t>
  </si>
  <si>
    <t>от 1 млрд.руб. (от 150 млн.руб. в случае несоответствия условиям продукта "Развитие.Фл.Оборудование")</t>
  </si>
  <si>
    <t>Размер платежа в конце срока лизинга до 30% и не менее 1000 руб.</t>
  </si>
  <si>
    <t>Экспресс+Финансовый лизинг.Госсектор</t>
  </si>
  <si>
    <t>Новые: легковой автомобиль, легковое коммерческое транспортное средство, спецтехника, коммерческая техника, оборудование, дата производства - не ранее года от даты одобрения
Б/у: легковой автомобиль, легковое коммерческое транспортное средство, коммерческая техника не страше 5 лет, не считая текущий год.
Страна производителя: РФ и страны СНГ/Иностранное производство, за исключением Республики Китай</t>
  </si>
  <si>
    <t>Лизингополучатели, закупочная деятельность которых регламентирована ФЗ от 18.07.2011 № 223-ФЗ "О закупках товаров, работ, услуг отдельными видами юридических лиц.
Параметры поставщика: 
 - отстутствие в перечне недобросовестных поставщиков
 - отсутствие иска о банкротстве
В случае, если по условиям договора лизинга выбор поставщика осуществляется лизингодателем, обязательным условием является заключение Соглашения о намерениях между поставщиком и ВЭБл до подачи ВЭБл заявки на участие в закупочной процедуре лизингополучателя</t>
  </si>
  <si>
    <t>от 12 до 60 месяцев</t>
  </si>
  <si>
    <t xml:space="preserve">от 30 млн.руб до 500 млн.руб </t>
  </si>
  <si>
    <t>Максимальный срок поставки 180 дней</t>
  </si>
  <si>
    <t>Комиссионные платежи не предусмотрены. Участие агентов допускается. Размер агентского вознаграждения - 1%</t>
  </si>
  <si>
    <t>Письменное согласование лизингодателя</t>
  </si>
  <si>
    <t xml:space="preserve">Малый </t>
  </si>
  <si>
    <t>розничный лизинг</t>
  </si>
  <si>
    <t xml:space="preserve">Экспресс+Финансовый лизинг. </t>
  </si>
  <si>
    <t>ЮЛ (резидент РФ), применяющее общую систему налогообложения.
Исключаются из рассмотрения сделки с:
 - некоммерческими организациями;
 - финансовыми организациями;
 - лизинговыми компаниями;
 - ломбардами;     
 - автошколами;
 - организациями, сдающими транспортные средства в аренду без экипажа;
 - муниципалитетами, унитарными предприятиями, субъектами РФ, бюджетными учреждениями и прочими организациями, закупочная деятельность которых регламентирована ФЗ от 05.04.2013 №44-ФЗ "О контрактной системе в сфере закупок товаров, работ, услуг для обеспечения государственных и муниципальных нужд", и от 18.07.2011 № 223-ФЗ "О закупках товаров, работ, услуг отдельными видами юридических лиц.
Параметры лизингополучателя:
 - выручка выше 60 млн руб (без НДС) по результатам последнего фин.года
 - срок фактической работы лизингополучателя - не менее 12 мес</t>
  </si>
  <si>
    <t>12-48 мес. Для предметов лизинга: легковой автомобиль, легковое коммерческое транспортное средство
12-60 мес. Для предметов лизинга: спецтехника, коммерческая техника, оборудование</t>
  </si>
  <si>
    <t>Размер платежа в конце срока лизинга до 7% и не менее 1000 руб. Максимальный срок поставки 180 дней</t>
  </si>
  <si>
    <t>от 14,3% годовых</t>
  </si>
  <si>
    <t>Равный, дигрессивный (100/50/25; 100/30/10; ступенчатый), индивидуальный график</t>
  </si>
  <si>
    <t>Согласование Лизингодателя, но не ранее 12 мес с даты акта приема-передачи в лизинг. Сумма закрытия сделки указана в договоре лизинга</t>
  </si>
  <si>
    <t>Экспресс.Финансовый лизинг.Госсектор</t>
  </si>
  <si>
    <t>Новый/Бывший в употреблении</t>
  </si>
  <si>
    <t>Лизингополучатели, закупочная деятельность которых регламентирована ФЗ от 18.07.2011 № 223-ФЗ "О закупках товаров, работ, услуг отдельными видами юридических лиц.
Параметры поставщика: 
 - отстутствие в перечне недобросовестных поставщиков
 - отсутствие иска о банкротстве
 - выбор поставщика осуществляется лизингополучателем</t>
  </si>
  <si>
    <t>от 12 до 48 мес для новых предметов лизинга, от 12 до 36 мес для б/у предметов лизинга</t>
  </si>
  <si>
    <t>от 150 тыс. до 50 млн руб.</t>
  </si>
  <si>
    <t>Комиссионные платежи не предусмотрены. Участие агентов допускается. Размер агентского вознаграждения определяется в соответствии с ВНД ВЭБл</t>
  </si>
  <si>
    <t>Экспресс.Аренда</t>
  </si>
  <si>
    <t>ЮЛ, ИП, КФХ.
Не финансируются сделки с:
финансовыми организациями;
 - лизинговыми компаниями;
 - ломбардами;     
 - автошколами;
 - организациями, сдающими транспортные средства в аренду без экипажа;
 - муниципалитетами, унитарными предприятиями, субъектами РФ, бюджетными учреждениями и прочими организациями, закупочная деятельность которых регламентирована ФЗ от 05.04.2013 №44-ФЗ "О контрактной системе в сфере закупок товаров, работ, услуг для обеспечения государственных и муниципальных нужд", и от 18.07.2011 № 223-ФЗ "О закупках товаров, работ, услуг отдельными видами юридических лиц.
Параметры лизингополучателя:
Возраст лизингополучателя - ИП на момент рассмотрения заявки должен быть не менее 18 лети на момент завершения договора лизинга не должен превышать 65 лет.
Параметры поставщика:
АО "ВЭБл" и его ДЗО (предметы лизинга, находящиеся на балансе ВЭБл и его ДЗО)</t>
  </si>
  <si>
    <t>12-36 месяцев</t>
  </si>
  <si>
    <t>Аванс по договору 5-49%
Размер аванса понижается на:
5%, если год выпуска не старше 2 лет (включительно);
8%, если истекший с года выпуска срок составляет от 3 до 5 лет</t>
  </si>
  <si>
    <t>от 15,0% годовых</t>
  </si>
  <si>
    <t xml:space="preserve">Равный, дигрессивный (100/50/25; 100/30/10; ступенчатый), </t>
  </si>
  <si>
    <t>Комиссионные платежи не предусмотрены. Участие агентов не допускается</t>
  </si>
  <si>
    <t>Письменное согласование лизингодателя. Не ранее 12 мес с даты акта приемки в лизинг. Сумма закрытия сделки указана в договоре лизинга.</t>
  </si>
  <si>
    <t xml:space="preserve">Экспресс.Финансовый лизинг </t>
  </si>
  <si>
    <t>1. Легковой автомобиль, легковое коммерческое транспортное средство, коммерческая техника - как новый, так и бывший в употреблении;
2. спецтехника, легковое такси - только новый</t>
  </si>
  <si>
    <t>от 12 до 48 мес для новых предметов лизинга;
от 12 до 36 мес для б/у предметов лизинга;
от 12 до 24 мес для легкового такси</t>
  </si>
  <si>
    <t>Аванс по договору 5-49%. В случае приобретения легкового такси размер аванса повышается на 25%</t>
  </si>
  <si>
    <t>Размер платежа в конце срока лизинга:
 - до 7% и не менее 1000 руб.
 - до 2%, но не менее 1000 руб. дл\ легкового такси; 
 - до 40% при условии подписания Договора обратного выкупа с Поставщиком (не предусматривается для легковых такси). Максимальный срок поставки 180 дней</t>
  </si>
  <si>
    <t>инвестиционное кредитование</t>
  </si>
  <si>
    <t>Проектное финансирование</t>
  </si>
  <si>
    <t>Предварительный отбор проектов осуществляет ВЭБ.РФс последующей презентацией его потенциальным участникам синдиката  - коммерческим банкам.  Банкам. После решения о включении проекта в «фабрику», проект проходит комплексную экспертизу в ВЭБ.РФи банках – партнерах, после чего проходит сбор синдиката, оформление и сопровождение сделок. Критериями отбора инвестиционных проектов для участия в Программе являются: а) инвестиционный проект реализуется на основе проектного финансирования; б) инвестиционный проект реализуется на территории Российской Федерации; в) полная стоимость инвестиционного проекта, определяемая как сумма всех затрат на реализацию инвестиционного проекта, составляет не менее 3 млрд. рублей (без учета процентов по кредитам (займам); г) не более 80 процентов полной стоимости инвестиционного проекта (без учета процентов по кредитам (займам) финансируется за счет займных средств, доля собственных средств, направляемых займщиком на цели реализации инвестиционного проекта, составляет не менее 20 процентов полной стоимости инвестиционного проекта (без учета процентов по кредитам (займам); д) срок финансирования инвестиционного проекта не превышает 20 лет; е) срок окупаемости инвестиционного проекта не превышает 20 лет; ж) инвестиционный проект соответствует отраслевым направлениям финансирования.</t>
  </si>
  <si>
    <t xml:space="preserve">не превышает 20 лет;
</t>
  </si>
  <si>
    <t xml:space="preserve"> полная стоимость инвестиционного проекта, определяемая как сумма всех затрат на реализацию инвестиционного проекта, составляет не менее 3 млрд. рублей
</t>
  </si>
  <si>
    <t xml:space="preserve">Исполнение денежных обязательств займщика по договору синдицированного кредита (займа), предоставленного в целях реализации инвестиционного проекта, обеспечивается:
залогом 100 процентов долей (акций) в уставном капитале займщика - проектной компании и, если это предусмотрено условиями договора синдицированного кредита, долей (акций) в уставных капиталах иных юридических лиц;
залогом имущества, принадлежащего займщику, а также создаваемого и приобретаемого в рамках реализации проекта фабрики, в соответствии с договором синдицированного кредита (займа);
другими способами, предусмотренными законодательством Российской Федерации и договором синдицированного кредита (займа).
</t>
  </si>
  <si>
    <t xml:space="preserve">Размер процентной ставки по траншу "А" для займщика не должен превышать эффективную стоимость привлечения обществом денежных средств путем размещения облигаций, увеличенную на маржу, обеспечивающую покрытие административно-хозяйственных расходов общества, а также расходов общества, связанных с размещением и листингом облигаций, в размере не более 10 базисных пунктов, и премию за кредитный риск (переменную маржу), определяемые в соответствии с внутренними документами Внешэкономбанка, в зависимости от вероятности неисполнения займщиком своих обязательств по траншу "А" и оценки уровня потерь (размера убытка) в случае неисполнения займщиком своих обязательств по траншу "А"
</t>
  </si>
  <si>
    <t>Синдицированный кредит (займ) может состоять из траншей "А", "Б" и "В";
транши "Б" и "В" могут состоять из субтраншей;
транши "А" и "Б" являются обязательными. При этом на дату принятия уполномоченным в соответствии с Федеральном законом "О банке развития" органом управления Внешэкономбанка решения об участии Внешэкономбанка в финансировании проекта фабрики (решения о финансировании или решения об одобрении сделки по предоставлению финансирования) доля транша "А" составляет не менее 10 процентов и не более 40 процентов суммы траншей "А" и "Б", доля транша "Б" составляет не менее 60 процентов суммы траншей "А" и "Б", а доля транша "В" составляет не более 20 процентов общей суммы синдицированного кредита (займа), и предельный срок исполнения обязательств по траншу "А" не должен превышать предельного срока исполнения обязательств по траншу "Б";
валютой транша "А" является российский рубль, а валютой траншей "Б" и "В" являются российский рубль и (или) иностранная валюта;
субтранши траншей "Б" и "В" могут различаться по целевому назначению, валюте кредита (займа), срокам и порядку возврата кредита (займа), размеру и порядку уплаты процентов по кредиту (займу).</t>
  </si>
  <si>
    <t>Инвестиционный кредит</t>
  </si>
  <si>
    <t>Финансирование инвестиционных затрат  по проекту на территории и за пределами Российской Федерации</t>
  </si>
  <si>
    <t>Финансирование с применением аккредитивов</t>
  </si>
  <si>
    <t>Операции с импортными и внутрироссийскими непокрытыми аккредитивами</t>
  </si>
  <si>
    <t>Приобритение облигаций корпоративных клиентов</t>
  </si>
  <si>
    <t>принятие риска на текущую деятельность</t>
  </si>
  <si>
    <t>контрактное кредитование</t>
  </si>
  <si>
    <t>Контрактный кредит</t>
  </si>
  <si>
    <t>финансирование/рефинансирование затрат по контракту/договору</t>
  </si>
  <si>
    <t>Экспортный кредит</t>
  </si>
  <si>
    <t>Финансирование экспортера/импортера  в рамках поддержки экспорта за исключением МБК</t>
  </si>
  <si>
    <t>проектное финансирование</t>
  </si>
  <si>
    <t>Мезонинное финансирование</t>
  </si>
  <si>
    <t>финансирование в виде субординированного кредита на акционерном уровне или в виде приобретения акций/долей с инструментами выхода</t>
  </si>
  <si>
    <t>Долевое финансирование</t>
  </si>
  <si>
    <t>Участие в капитале с целью финансирования на реализацию конкретного проекта/инвестиционных вложений  в виде  приобретения акций/долей с инструментами выхода для проектов на территории Российской Федерации</t>
  </si>
  <si>
    <t>аккредитивы</t>
  </si>
  <si>
    <t>Открытие непокрытого внутрироссийского аккредитива</t>
  </si>
  <si>
    <t>Осуществление расчетов c использованием аккредитивов, в том числе финансирование через совершение операций с непокрытыми аккредитивами</t>
  </si>
  <si>
    <t xml:space="preserve">Краткосрочные кредиты в рамках реализации проекта </t>
  </si>
  <si>
    <t>финансирование расходов, связанных с реализацией конкретного проекта</t>
  </si>
  <si>
    <t>Приобретение облигаций с целью финансирования проекта</t>
  </si>
  <si>
    <t>проектное финансирование через приобретение долговых бумаг</t>
  </si>
  <si>
    <t>гарантия обеспечения обязательств по проектному финансированию</t>
  </si>
  <si>
    <t>обеспечительный инструмент, платеж по которому осуществляется по требованию бенефициара, выставляемому на основании неисполнения /ненадлежащего исполнения принципалом своих обязательств по кредитному договору, заключенному с банком-кредитором (бенефициаром) в рамках проектного финансирования</t>
  </si>
  <si>
    <t>прямые инвестиции в проект</t>
  </si>
  <si>
    <t>приобретение долей/акций в уставном капитале</t>
  </si>
  <si>
    <t>Бридж-кредит</t>
  </si>
  <si>
    <t>краткосрочное кредитование расходов на предынвестиционной или инвестиционной стадии</t>
  </si>
  <si>
    <t>Финансирование под уступку денежного требования без права регресса</t>
  </si>
  <si>
    <t>финансирование поставщика под уступку денежного требования с покрытием кредитного риска поставщика</t>
  </si>
  <si>
    <t>Финансирование под уступку денежного требования с правом регресса</t>
  </si>
  <si>
    <t>финансирование поставщика под уступку денежного требования с солидарной ответственностью поставщика по оплате уступленных им денежных требований (регресс) при неполучении оплаты от покупателя</t>
  </si>
  <si>
    <t>Финансирование финансового агента</t>
  </si>
  <si>
    <t>предоставление финансирования факторинговым компаниям</t>
  </si>
  <si>
    <t>Тендерный кредит</t>
  </si>
  <si>
    <t>Финансирование участия российских организаций в торгах</t>
  </si>
  <si>
    <t xml:space="preserve">Межбанковское кредитование </t>
  </si>
  <si>
    <t>инструмент финансирования, в том числе в целях поддержки экспорта, за исключением операций в рамках управления временно свободными денежными средствами</t>
  </si>
  <si>
    <t>Гарантии (включая резервные аккредитивы stand-by)</t>
  </si>
  <si>
    <t>обеспечительный инструмент, платеж по которому происходит на основании требования бенефициара, выставляемого на основании неисполнения/ненадлежащего исполнения принципалом своих обязательств по обеспечиваемому договору</t>
  </si>
  <si>
    <t>Поручительство</t>
  </si>
  <si>
    <t xml:space="preserve">обеспечительный инструмент, платеж по которому происходит в случае неисполнения/ненадлежащего исполнения должником своих обязательств по обеспечиваемому договору </t>
  </si>
  <si>
    <t>Подтверждение непокрытых аккредитивов</t>
  </si>
  <si>
    <t>предоставление независимого обязательства в дополнение к обязательству банка-эмитента</t>
  </si>
  <si>
    <t>Гарантия обеспечения исполнения обязательств по кредиту</t>
  </si>
  <si>
    <t>обеспечительный инструмент, платеж по которому осуществляется по требованию бенефициара, выставляемого на основании неисполнения/ненадлежащего исполнения принципалом своих обязательств по кредитному договору, заключенному с банком-кредитором (бенефициаром)</t>
  </si>
  <si>
    <t>Межбанковское рамбурсирование</t>
  </si>
  <si>
    <t>обеспечение платежных обязательств банка-эмитента по непокрытому аккредитиву</t>
  </si>
  <si>
    <t>Предоставление пост-финансирования по непокрытым аккредитивам</t>
  </si>
  <si>
    <t>финансирование банков-эмитентов путем осуществления платежа по непокрытому аккредитиву</t>
  </si>
  <si>
    <t>Дисконтирование по непокрытым экспортным аккредитивам</t>
  </si>
  <si>
    <t>обеспечительный инструмент, платеж по которому происходит ранее окончания периода отсрочки по документарному аккредитиву</t>
  </si>
  <si>
    <t>ВЭБ Капитал</t>
  </si>
  <si>
    <t>займ на выполнение плана финансового оздоровления организации перед процедурой продажи (приватизации)</t>
  </si>
  <si>
    <t>Погашение первой и второй очереди кредиторов общества,  в целях снятия арестов со счетов и имущества, обеспечение возможности реализации части/всего имущественного комплекса. 
займщиком выступает лицо, в котором ВЭБ Капитал исполняет функции единоличного исполнительного органа (ЕИО)</t>
  </si>
  <si>
    <t>Не   находится в процедуре несостоятельности (банкротства), за исключением наблюдения, в отношении него не принято решение о ликвидации
Сумма активов по балансу на дату предоставления займа, за исключением дебиторской задолженности, не менее 100 млн. рублей</t>
  </si>
  <si>
    <t>1 год</t>
  </si>
  <si>
    <t>Не более 25 % от стоимости реализуемой компании (по оценке компании аккредитованной ВЭБом)</t>
  </si>
  <si>
    <t>От 0 до 10%</t>
  </si>
  <si>
    <t>Операционная деятельность</t>
  </si>
  <si>
    <t>Выписки движения средств по счетам, контракты в стадии исполнения.</t>
  </si>
  <si>
    <t>Продаваемое имущество, средства приобретателя Общества</t>
  </si>
  <si>
    <t xml:space="preserve">Не определено </t>
  </si>
  <si>
    <t>Залог недвижимого имущества</t>
  </si>
  <si>
    <t>Нет</t>
  </si>
  <si>
    <t xml:space="preserve">Подходы к определению размера
Порядок установления процентной ставки регламентирован порядком ВЭБа и определяется коллегиальным органом ВЭБ Капитала
</t>
  </si>
  <si>
    <t>Единовременно в конце срока займа или по прошествии 1 месяца после даты внесения изменений в ЕГРЮ о смене собственника 50%+1 доли в УК</t>
  </si>
  <si>
    <t>От 1,5%  от общей суммы привлеченного займного финансирования (получает управляющая компания).</t>
  </si>
  <si>
    <t>На следующий день после прекращения ВЭБ Капиталом исполнения функции ЕИО не по инициативе ВЭБ Капитала</t>
  </si>
  <si>
    <t>1/300 от ставки рефинансирования ЦБ РФ (оплачивается займщиком)</t>
  </si>
  <si>
    <t>ВЭБ Инновации</t>
  </si>
  <si>
    <t xml:space="preserve">Возвратное займное финансирование высокорисковых высокотехнологичных проектов российских компаний </t>
  </si>
  <si>
    <t>Особорисковое венчурное финансирование.
Развитие инноваций в Российской Федерации, в том числе проектов Национальной технологической инициативы и проектов в рамках программы «Цифровая экономика Российской Федерации» с получением возврата на вложенный капитал с уровнем доходности, соответствующим уровню принимаемого риска</t>
  </si>
  <si>
    <t>https://digital.gov.ru/ru/activity/directions/878/</t>
  </si>
  <si>
    <t>Постановление Правительства РФ от 03.05.2019 №549 "О государственной поддержке компаний - лидеров по разработке продуктов, сервисов и платформенных решений на базе "сквозных" цифровых технологий"</t>
  </si>
  <si>
    <t>ИТОГО</t>
  </si>
  <si>
    <t>Линия</t>
  </si>
  <si>
    <t>Поддержка создания и (или) развития инфраструктуры поддержки субъектов СМП</t>
  </si>
  <si>
    <t>Поддержка создания и (или) развития инфраструктуры  индустриальных (промышленных) парков, технопарковв</t>
  </si>
  <si>
    <t>Софиансирование создания объектов производственной и пр. инфраструктуры.</t>
  </si>
  <si>
    <t>Субсидирование понесенных организациями части затрат</t>
  </si>
  <si>
    <t>Поддержка развития социальной сферы, городских пространств</t>
  </si>
  <si>
    <t>Гранты на развитие НКО</t>
  </si>
  <si>
    <t>связанных с одержанием рабочих мест, производством  продукции</t>
  </si>
  <si>
    <t>на уплату процентов по кредитам, выплату купонного дохода, лизинговые платежи</t>
  </si>
  <si>
    <t>затрат, связанных с реализацией инвестиционного проекта</t>
  </si>
  <si>
    <t>на проведение НИОКР, приобретение специализированного программного обеспечения, испытаний</t>
  </si>
  <si>
    <t>на осуществление сертификации продукции</t>
  </si>
  <si>
    <t>на привлечение, переобучение, повышение квалификации трудовых ресурсов</t>
  </si>
  <si>
    <t>на поддержку экспортной деятельности</t>
  </si>
  <si>
    <t>связанных с выпуском и поддержкой гарантийных обязательств: по колесным транспортным средствам, соответствующим нормам Евро-4, Евро-5; в отношении высокопроизводительной сельскохозяйственной самоходной и прицепной техники</t>
  </si>
  <si>
    <t>Минвостокразвития России</t>
  </si>
  <si>
    <t>Минкавказ России</t>
  </si>
  <si>
    <t>Минсвязь</t>
  </si>
  <si>
    <t>Минкультуры</t>
  </si>
  <si>
    <t xml:space="preserve">Минпросвещения России </t>
  </si>
  <si>
    <t>Минтруд</t>
  </si>
  <si>
    <t>Минздрав</t>
  </si>
  <si>
    <t>Минстрой</t>
  </si>
  <si>
    <t>Всего</t>
  </si>
  <si>
    <t>Свод финансирования, предусмотренного в рамках Закона о федеральном бюджете</t>
  </si>
  <si>
    <t>Поддержка создания и (или) развития индустриальных, промышленных парков, технопарков, инфраструктуры поддержки СМП, предпринимательства</t>
  </si>
  <si>
    <t>Субсидирование понесенных организациями части затрат (кроме обучения)</t>
  </si>
  <si>
    <t>На привлечение, переобучение, повышение квалификации трудовых ресурсов</t>
  </si>
  <si>
    <t>Поддержка социальной сферы</t>
  </si>
  <si>
    <t>Итого</t>
  </si>
  <si>
    <t xml:space="preserve">Создание инфраструктуры </t>
  </si>
  <si>
    <t>Кредитование, выдача займа</t>
  </si>
  <si>
    <t>Предоставление гарантии</t>
  </si>
  <si>
    <t>Льготный лизинг</t>
  </si>
  <si>
    <t>Вхождение в капитал</t>
  </si>
  <si>
    <t>Гранты на развитие НКО, СМП</t>
  </si>
  <si>
    <t>Прочее</t>
  </si>
  <si>
    <t>Развитие материально - технической базы учреждений социальной сферы, городского пространства</t>
  </si>
  <si>
    <t>Создание ТОР</t>
  </si>
  <si>
    <t>Поддержка создания и (или) развития индустриальных (промышленных) парков, технопарков.</t>
  </si>
  <si>
    <t>связанных с одержанием рабочих мест, использование энергоресурсов, производством  продукции</t>
  </si>
  <si>
    <t>выпуск и поддержка гарантийных обязательств</t>
  </si>
  <si>
    <t>7, 8, 9, 17, 20, 25</t>
  </si>
  <si>
    <t xml:space="preserve">10, 11, 12, 18, 19, 22, 23, 24, 28, 35, 39, 41, 44, 50 </t>
  </si>
  <si>
    <t xml:space="preserve">27, 33, 34, 45, 47, 48 </t>
  </si>
  <si>
    <t>21, 30, 31, 32, 43, 46, 49</t>
  </si>
  <si>
    <t>38, 40</t>
  </si>
  <si>
    <t>13, 14, 16,</t>
  </si>
  <si>
    <r>
      <t xml:space="preserve">15, </t>
    </r>
    <r>
      <rPr>
        <i/>
        <u/>
        <sz val="13"/>
        <color indexed="8"/>
        <rFont val="Times New Roman"/>
      </rPr>
      <t>26,</t>
    </r>
    <r>
      <rPr>
        <b/>
        <sz val="13"/>
        <color indexed="8"/>
        <rFont val="Times New Roman"/>
      </rPr>
      <t xml:space="preserve"> 36, 37, 42</t>
    </r>
  </si>
  <si>
    <t xml:space="preserve"> - универсальные</t>
  </si>
  <si>
    <t>12, 28</t>
  </si>
  <si>
    <t xml:space="preserve"> - производители колесных транспортных средств</t>
  </si>
  <si>
    <t xml:space="preserve">7, 8, 9, </t>
  </si>
  <si>
    <t xml:space="preserve"> - производителя средств производства</t>
  </si>
  <si>
    <t xml:space="preserve"> - организации легкой промышленности</t>
  </si>
  <si>
    <t>18, 19</t>
  </si>
  <si>
    <t xml:space="preserve"> - организации народных художественных промыслов</t>
  </si>
  <si>
    <t xml:space="preserve">  - индустрия детских товаров</t>
  </si>
  <si>
    <t xml:space="preserve"> - производство редких и редкоземельных металлов</t>
  </si>
  <si>
    <t xml:space="preserve"> - организации лесопромышленного комплекса</t>
  </si>
  <si>
    <t xml:space="preserve"> -  организации реабилитационной индустрии</t>
  </si>
  <si>
    <t xml:space="preserve"> - индустрия инжиниринга и промышленного дизайна</t>
  </si>
  <si>
    <t xml:space="preserve"> - НКО</t>
  </si>
  <si>
    <t xml:space="preserve"> - поддержка промпарков, промышленных кластеров, </t>
  </si>
  <si>
    <t xml:space="preserve"> - авиационная промышленность</t>
  </si>
  <si>
    <t xml:space="preserve"> - судостроение</t>
  </si>
  <si>
    <t xml:space="preserve"> - радиоэлектроника</t>
  </si>
  <si>
    <t xml:space="preserve"> - фармакология, производство медицинских изделий</t>
  </si>
  <si>
    <t>45, 47, 48</t>
  </si>
  <si>
    <t>46, 49</t>
  </si>
  <si>
    <t xml:space="preserve"> - ОПК</t>
  </si>
  <si>
    <t>53, 54, 55</t>
  </si>
  <si>
    <t>54, 56, 58</t>
  </si>
  <si>
    <t>Фонд ЖКХ</t>
  </si>
  <si>
    <t>62, 63</t>
  </si>
  <si>
    <t>ФРП</t>
  </si>
  <si>
    <t>65, 66, 67, 68, 69, 70, 71, 72, 73</t>
  </si>
  <si>
    <t>Минкультуры (Ростуризм)</t>
  </si>
  <si>
    <r>
      <t xml:space="preserve">74, </t>
    </r>
    <r>
      <rPr>
        <b/>
        <sz val="13"/>
        <color indexed="8"/>
        <rFont val="Times New Roman"/>
      </rPr>
      <t xml:space="preserve">75, </t>
    </r>
    <r>
      <rPr>
        <i/>
        <u/>
        <sz val="13"/>
        <color indexed="8"/>
        <rFont val="Times New Roman"/>
      </rPr>
      <t>76, 77, 78</t>
    </r>
  </si>
  <si>
    <t>80, 81, 82, 83, 84</t>
  </si>
  <si>
    <r>
      <t xml:space="preserve">85, </t>
    </r>
    <r>
      <rPr>
        <b/>
        <sz val="13"/>
        <color indexed="8"/>
        <rFont val="Times New Roman"/>
      </rPr>
      <t xml:space="preserve">86, </t>
    </r>
    <r>
      <rPr>
        <i/>
        <u/>
        <sz val="13"/>
        <color indexed="8"/>
        <rFont val="Times New Roman"/>
      </rPr>
      <t>87, 88</t>
    </r>
  </si>
  <si>
    <t>89, 90, 91, 92</t>
  </si>
  <si>
    <t>93, 94</t>
  </si>
  <si>
    <t>АО "Корпорация МСП"</t>
  </si>
  <si>
    <t>97, 98</t>
  </si>
  <si>
    <t>103, 104, 105, 106, 107, 108, 109</t>
  </si>
  <si>
    <t>110, 111, 112</t>
  </si>
  <si>
    <t>ЭКСАР</t>
  </si>
  <si>
    <t>Росэксимбанк</t>
  </si>
  <si>
    <t>КОЛИЧЕСТВО мероприятий</t>
  </si>
  <si>
    <r>
      <t>Прямая поддержка - выделение номера мероприятия</t>
    </r>
    <r>
      <rPr>
        <b/>
        <sz val="13"/>
        <color indexed="8"/>
        <rFont val="Times New Roman"/>
      </rPr>
      <t xml:space="preserve"> полужирным</t>
    </r>
    <r>
      <rPr>
        <sz val="13"/>
        <color indexed="8"/>
        <rFont val="Times New Roman"/>
      </rPr>
      <t xml:space="preserve">; через региональные институты власти - </t>
    </r>
    <r>
      <rPr>
        <i/>
        <u/>
        <sz val="13"/>
        <color indexed="8"/>
        <rFont val="Times New Roman"/>
      </rPr>
      <t>подчеркнутым курсивом</t>
    </r>
    <r>
      <rPr>
        <i/>
        <sz val="13"/>
        <color indexed="8"/>
        <rFont val="Times New Roman"/>
      </rPr>
      <t xml:space="preserve"> .</t>
    </r>
  </si>
  <si>
    <t>Одна мера поддержки может предусматривать несколько направлений.</t>
  </si>
  <si>
    <t>Краткая характеристика инструментов группы ВЭБ.РФ</t>
  </si>
  <si>
    <t xml:space="preserve">Наименование института развития </t>
  </si>
  <si>
    <t>Вид поддержки</t>
  </si>
  <si>
    <t>Клиентский сегмент</t>
  </si>
  <si>
    <t>Категория продукта</t>
  </si>
  <si>
    <t>Наименование продукта</t>
  </si>
  <si>
    <t>Особенности продукта</t>
  </si>
  <si>
    <t>Требования к получателю средств</t>
  </si>
  <si>
    <t>Срок финансирования</t>
  </si>
  <si>
    <t>Лимит финансирования/гарантии (для МСП) / объем финансирования в % от общей стоимости проекта</t>
  </si>
  <si>
    <t>Доля собственных средств в проекте</t>
  </si>
  <si>
    <t>Источник формирования собственных средств</t>
  </si>
  <si>
    <t>Документы, подтверждающие источники формирования собств.средств</t>
  </si>
  <si>
    <t>Источники погашения обязательств</t>
  </si>
  <si>
    <t>Требования к объему документов, предоставляемых по продукту</t>
  </si>
  <si>
    <t>Иные требования</t>
  </si>
  <si>
    <t>Основное требование к залоговому обеспечению</t>
  </si>
  <si>
    <t>Дополнительное</t>
  </si>
  <si>
    <t>Мин.объем обеспеченности обязательств (%)</t>
  </si>
  <si>
    <t>Порядок установления процентной ставки</t>
  </si>
  <si>
    <t>Типы процентных ставок</t>
  </si>
  <si>
    <t>Формы финансирования</t>
  </si>
  <si>
    <t>Порядок погашения основного долга</t>
  </si>
  <si>
    <t>Комиссионные платежи</t>
  </si>
  <si>
    <t>Требования к досрочному погашению</t>
  </si>
  <si>
    <t>Комиссия за досрочное погашение</t>
  </si>
  <si>
    <t>Неустойки, штрафы, пени</t>
  </si>
  <si>
    <t>ВЭБ Инфраструктура</t>
  </si>
  <si>
    <t>Финансовая</t>
  </si>
  <si>
    <t xml:space="preserve">Корпоративный  </t>
  </si>
  <si>
    <t>Субординированный займ</t>
  </si>
  <si>
    <t>займ для совершения деятельности по подготовке и реализации Проекта (проектов) предоставляется юридическому лицу, участие в капитале которого принимает ФЦПФ (далее - организация ФЦПФ).
В Проекте (проектах) предусмотрена возможность дальнейшего участия Внешэкономбанка как кредитора.</t>
  </si>
  <si>
    <t>ФЦПФ участвует в уставном капитале получателя средств.
ФЦПФ должно  иметь возможность (на основании устава, соглашения участников, акционерного соглашения или соглашения об управлении) блокировать решения по вопросам внесения изменений в устав, в том числе по вопросам увеличения (уменьшения) уставного (складочного) капитала, совершения крупных сделок и сделок с заинтересованностью, избрания и досрочного прекращения полномочий  единоличного и коллективного исполнительных органов и других вопросов</t>
  </si>
  <si>
    <t xml:space="preserve">В зависимости от структуры сделки и в соответствии с решениями органов управления ФЦПФ. 
Предельный срок устанавливается в зависимости от оценки общего уровня рисков по конкретному проекту и сделке в привязке к достижению плановой доходности ФЦПФ от участия в проекте
</t>
  </si>
  <si>
    <t>Определяется в зависимости от структуры сделки, указывается в решении уполномоченного органа управления ФЦПФ по сделке.</t>
  </si>
  <si>
    <t xml:space="preserve">• Вложения в уставный и (или) добавочный капитал
• Субординированные займы и кредиты
• Векселя (срок платежа по которым субординирован по отношению к сроку погашения по сделке, финансируемой ФЦПФ)
• Иные источники средств при условии их направления на цели осуществления затрат по проекту
</t>
  </si>
  <si>
    <t xml:space="preserve">• Бухгалтерская отчетность и (или) справки на межотчетные даты 
• Документы, подтверждающие субординированные заимствования (акционерные займы)
• Векселя 
• Отчет независимого оценщика/аудитора 
• Оплаченные подтвержденные затраты  
• Прочее
Наличие источников собственных средств и понесенные затраты по проекту должны быть документально подтверждены в форме, отвечающей требованиям ФЦПФ, и проанализированы ФЦПФ
</t>
  </si>
  <si>
    <t xml:space="preserve">• Собственные средства Инициатора 
• Денежные потоки от финансируемого проекта
• Рефинансирование ВЭБ.РФили другой финансирующей организацией
</t>
  </si>
  <si>
    <t>нет</t>
  </si>
  <si>
    <t>В зависимости от структуры сделки.</t>
  </si>
  <si>
    <t>В зависимости от структуры сделки</t>
  </si>
  <si>
    <t xml:space="preserve">В соответствие с локальными нормативными актами ФЦПФ ставка рассчитывается на следующих принципах: 
а) Переменная маржа определяется как расчетная величина по итогам оценки риск-класса проекта, риск-класса Инициатора, срока участия и качества обеспечения (от 0.20 до 7.00%);
б) Базовая ставка определяется как среднеарифметическое значение Ключевой ставки Центрального Банка РФ (Банка России) за процентный период, если Ключевая ставка превышает среднеарифметический размер ставки Moscow Prime Offered Rate (MosPrime Rate 6m) за процентный период. В случае если Ключевая ставка меньше среднеарифметического размера ставки Moscow Prime Offered Rate (MosPrime Rate 6m) за процентный период, то Базовая ставка составляет 2/3 (две третьих) Ключевой ставки плюс 1/3 (одна третья) среднеарифметического значения ставки Moscow Prime Offered Rate (MosPrime Rate 6m).
Нижняя граница процентной ставки определяется на дату подготовки обоснования по участию в проекте для органов управления ФЦПФ.
</t>
  </si>
  <si>
    <t>Переменная, расчетная</t>
  </si>
  <si>
    <t>Траншами</t>
  </si>
  <si>
    <t>Есть, устанавливается в зависимости от структуры сделки</t>
  </si>
  <si>
    <t xml:space="preserve">Неустойка устанавливается за неисполнение, просрочку исполнения или иное ненадлежащее исполнение договора займа.
Размеры определяются в зависимости от структуры сделки.
</t>
  </si>
  <si>
    <t>Целевой займ</t>
  </si>
  <si>
    <t xml:space="preserve">Целевой займ предоставляется для финансирования работ по подготовке Проекта (Проектов). 
В Проекте (проектах) предусмотрена возможность дальнейшего участия Внешэкономбанка как кредитора
</t>
  </si>
  <si>
    <t xml:space="preserve">Требования к Инициатору проекта, инвесторам и третьим лицам, предоставляющим обеспечение, определяются в соответствии с требованиями, устанавливаемыми локальными нормативными актами ФЦПФ, в том числе: 
а) юридическое лицо является хозяйственным обществом, учрежденным в соответствии с законодательством Российской Федерации, имеющим место нахождения на территории Российской Федерации и являющимся налоговым резидентом Российской Федерации;
б) юридическое лицо не находится в процессе реорганизации или ликвидации, в отношении него не возбуждено производство по делу о несостоятельности (банкротстве) в соответствии с законодательством Российской Федерации о несостоятельности (банкротстве);
в) юридическое лицо не имеет неисполненной обязанности по уплате налогов, сборов, страховых взносов, пеней, штрафов, процентов, подлежащих уплате в соответствии с законодательством Российской Федерации о налогах и сборах;
г) юридическое лицо не является кредитной организацией, страховой организацией, негосударственным пенсионным фондом, профессиональным участником рынка ценных бумаг, ломбардом, а также участником соглашений о разделе продукции;
д) предметом деятельности юридического лица является реализация соответствующего инвестиционного проекта;
е) отсутствие информации о негативной репутации или кредитной истории.
</t>
  </si>
  <si>
    <t xml:space="preserve">Не более 3 лет.
Наблюдательным советом ФЦПФ могут приниматься решения о предоставлении продукта с иными параметрами срока финансирования
</t>
  </si>
  <si>
    <t xml:space="preserve">В зависимости от структуры сделки и отраслевой принадлежности инвестиционного проекта (проекта) и с учетом ограничений, установленных ниже в отношении доли собственных средств в инвестиционном проекте (проекте). </t>
  </si>
  <si>
    <t>Минимальная доля собственных средств получателя средств, вкладываемых в проект с учетом ранее вложенных средств, должна составлять не менее 20% от общего объема финансирования проекта</t>
  </si>
  <si>
    <t xml:space="preserve">• Вложения в уставный и (или) добавочный капитал
• Субординированные займы и кредиты
• Иные источники средств при условии их направления на цели осуществления затрат по проекту
</t>
  </si>
  <si>
    <t xml:space="preserve">• Бухгалтерская отчетность и (или) справки на межотчетные даты 
• Документы, подтверждающие субординированные заимствования (акционерные займы)
• Отчет независимого оценщика/аудитора 
• Оплаченные подтвержденные затраты  
• Прочее
• Наличие источников собственных средств и понесенные затраты по проекту должны быть документально подтверждены в форме, отвечающей требованиям ФЦПФ, и проанализированы ФЦПФ.
</t>
  </si>
  <si>
    <t xml:space="preserve">• Собственные средства Инициатора (в т.ч. от деятельности вне проекта)
• Денежные средства третьих лиц (в т.ч. инвестора)
• Рефинансирование ВЭБ.РФили другой финансирующей организацией
• Доходы от использования или реализации имущества, созданного и (или) приобретенного при реализации инвестиционного проекта (проекта)
</t>
  </si>
  <si>
    <t xml:space="preserve">• Финансирование Проектов осуществляется на условиях возвратности (в том числе совершаемой путем зачета встречных однородных требований), срочности и платности; 
• ФЦПФ должно иметь возможность осуществлять управленческий контроль и мониторинг за целевым использованием финансовых средств; 
• Проект имеет подтверждение коллегиального рабочего органа ФЦПФ на предмет соответствия приоритетным направлениям инвестирования Внешэкономбанка и наличия перспективы для целей получения финансирования от Внешэкономбанка.
</t>
  </si>
  <si>
    <t xml:space="preserve">Общество при рассмотрении вопроса об инвестировании в существующую Проектную компанию рассматривает соответствие Проекта и Проектной компании следующим основным критериям:
• Проектная компания учреждена в форме коммерческой организации в соответствии с действующим законодательством страны регистрации (за исключением организаций, зарегистрированных в странах и территориях, включенных в утверждаемый Приказом Министерства финансов РФ Перечень государств и территорий, предоставляющих льготный налоговой режим налогообложения и (или) не предусматривающих раскрытия и предоставления информации при проведении финансовых операций (офшорные зоны)).
• Проектная компания осуществляет (предполагает осуществлять) виды деятельности, соответствующие приоритетным направлениям инвестиционной деятельности Общества или реализует проект НТИ или ЦЭ.
• Проектная компания привлекает инвестиции с целью создания, производства и продвижения коммерческой версии инновационной продукции/услуги.
• Ключевые члены команды прямо или косвенно владеют акциями (долями) Проектной компании и (или) имеют возможность влиять на принятие решений, или владеют правами на ключевые РИД, или с ними заключен опционный договор, или имеются документы об иных предпринятых мерах долгосрочной мотивации, помимо заработной платы.
• Уставный капитал Проектной компании оплачен участниками (акционерами) общества в полном объёме, участники не имеют задолженности по оплате уставного капитала/внесению дополнительных вкладов в уставный капитал Проектной компании, если иное не предусмотрено учредительными документами Проектной компании.
• В Проектной компании утверждены локальные нормативные акты, устанавливающие порядок охраны сведений, составляющих коммерческую тайну; трудовые договоры с работниками и договоры гражданско-правового характера содержат положения о принадлежности прав на служебные результаты интеллектуальной деятельности Проектной компании.
• Проектная компания обладает правами (либо намеревается предпринять все необходимые действия для получения прав) на результаты интеллектуальной деятельности в объёме, необходимом и достаточном для законного использования технологии, заявленной в Проекте, при организации производства и реализации Продукта (услуги) как на территории Российской Федерации, так и на территории иных государств (если это предусмотрено Проектом).
• Имущество и имущественные права Проектной компании (включая объекты интеллектуальной собственности), а также акции/доли в уставном капитале Проектной компании свободны от каких-либо арестов, ограничений, обременений, залогов, прав удержания, опционов, интересов кредиторов, прав на покупку, преимущественных прав или иных аналогичных прав, обязательств, исков или требований (прав третьих лиц), не учтенных и не описанных в предлагаемой структуре сделки.
• Никто из участников Проектной компании не имеет дополнительных/специальных прав в отношении Проектной компании, помимо прямо указанных в уставе или корпоративном договоре Проектной компании.
• Проектная компания является действующим юридическим лицом, не находится в процессе реорганизации или ликвидации (или банкротства).
• В отношении единоличного исполнительного органа Проектной компании, его заместителей, главного бухгалтера и иных лиц, наделённых правом подписи от имени Проектной компании, отсутствуют вступившие в силу решения суда о совершении ими преступлений в сфере экономики.
При рассмотрении вопроса об инвестировании во вновь создаваемую Проектную компанию требования, предусмотренные критериями соответствия для существующей Проектной компании, являются обязательными для учета при подготовке учредительных документов и локально-нормативных актов.
</t>
  </si>
  <si>
    <t>до 7 лет</t>
  </si>
  <si>
    <t xml:space="preserve">Доля софинансирования определяется индивидуально.
Общество предоставляет финансирование Проектным компаниям, при условии, что размер предоставляемого финансирования составляет не менее 10 000 000 руб. и не более 1 000 000 000 руб.
</t>
  </si>
  <si>
    <t xml:space="preserve">Общество предоставляет финансирование Проектным компаниям при условии вклада собственных средств в Проект с их стороны. </t>
  </si>
  <si>
    <t>Взнос участников в уставный капитал (УК), добавочный капитал, нераспределенная прибыль</t>
  </si>
  <si>
    <t>Решение собрания учредителей, Учредительный договор, решение общего собрания участников об увеличении УК Проектной компании за счет дополнительных вкладов участников в УК, решение участников о внесении вклада в имущество Проектной компании, Заключение оценщика, Акт приема-передачи объектов гражданских прав (движимое и недвижимое имущество, исключительные права и пр.), банковские выписки и т.п.</t>
  </si>
  <si>
    <t>Выручка от основной деятельности, продажа активов</t>
  </si>
  <si>
    <t>Объем и содержание документов определяется инвестиционным регламентом</t>
  </si>
  <si>
    <t>Индивидуально</t>
  </si>
  <si>
    <t>Не определено</t>
  </si>
  <si>
    <t>Общество предоставляет долговое финансирование по ставке, позволяющей обеспечивать безубыточность инвестиционного портфеля, а также с учетом стоимости собственных и привлекаемых ресурсов (трудовых и иных), при этом ставка предоставляемого долгового финансирования не может быть менее ставки по аналогичным договорам, заключенным Проектной компанией с ее аффилированными лицами. Минимальный размер ставки на текущий финансовый год может устанавливаться приказом Генерального директора Общества</t>
  </si>
  <si>
    <t>Фиксированные и плавающие. Тип определяется индивидуально</t>
  </si>
  <si>
    <t>Частями или единовременно. Определяется индивидуально</t>
  </si>
  <si>
    <t>не предусмотрены</t>
  </si>
  <si>
    <t>Досрочное погашение возможно по требованию Общества в случае не выполнения займщиком условий договора Займа</t>
  </si>
  <si>
    <t>Не взимается</t>
  </si>
  <si>
    <t xml:space="preserve">Вложения в капитал российских компаний, реализующих высокотехнологичные проекты </t>
  </si>
  <si>
    <t>Особорисковое венчурное финансирование.
Развитие инноваций в Российской Федерации, в том числе проектов Национальной технологической инициативы и проектов в рамках программы «Цифровая экономика Российской Федерации» с получением возврата на вложенный капитал с уровнем доходности, соответствующим уровню принимаемого риска.</t>
  </si>
  <si>
    <t>Общество при рассмотрении вопроса об инвестировании в существующую Проектную компанию рассматривает соответствие Проекта и Проектной компании следующим основным критериям:
• Проектная компания учреждена в форме коммерческой организации в соответствии с действующим законодательством страны регистрации (за исключением организаций, зарегистрированных в странах и территориях, включенных в утверждаемый Приказом Министерства финансов РФ Перечень государств и территорий, предоставляющих льготный налоговой режим налогообложения и (или) не предусматривающих раскрытия и предоставления информации при проведении финансовых операций (офшорные зоны)).
• Проектная компания осуществляет (предполагает осуществлять) виды деятельности, соответствующие приоритетным направлениям инвестиционной деятельности Общества или реализует проект НТИ или ЦЭ.
• Проектная компания привлекает инвестиции с целью создания, производства и продвижения коммерческой версии инновационной продукции/услуги.
• Ключевые члены команды прямо или косвенно владеют акциями (долями) Проектной компании и (или) имеют возможность влиять на принятие решений, или владеют правами на ключевые РИД, или с ними заключен опционный договор, или имеются документы об иных предпринятых мерах долгосрочной мотивации, помимо заработной платы.
• Уставный капитал Проектной компании оплачен участниками (акционерами) общества в полном объёме, участники не имеют задолженности по оплате уставного капитала/внесению дополнительных вкладов в уставный капитал Проектной компании, если иное не предусмотрено учредительными документами Проектной компании.
• В Проектной компании утверждены локальные нормативные акты, устанавливающие порядок охраны сведений, составляющих коммерческую тайну; трудовые договоры с работниками и договоры гражданско-правового характера содержат положения о принадлежности прав на служебные результаты интеллектуальной деятельности Проектной компании.
• Проектная компания обладает правами (либо намеревается предпринять все необходимые действия для получения прав) на результаты интеллектуальной деятельности в объёме, необходимом и достаточном для законного использования технологии, заявленной в Проекте, при организации производства и реализации Продукта (услуги) как на территории Российской Федерации, так и на территории иных государств (если это предусмотрено Проектом).
• Имущество и имущественные права Проектной компании (включая объекты интеллектуальной собственности), а также акции/доли в уставном капитале Проектной компании свободны от каких-либо арестов, ограничений, обременений, залогов, прав удержания, опционов, интересов кредиторов, прав на покупку, преимущественных прав или иных аналогичных прав, обязательств, исков или требований (прав третьих лиц), не учтенных и не описанных в предлагаемой структуре сделки.
• Никто из участников Проектной компании не имеет дополнительных/специальных прав в отношении Проектной компании, помимо прямо указанных в уставе или корпоративном договоре Проектной компании.
• Проектная компания является действующим юридическим лицом, не находится в процессе реорганизации или ликвидации (или банкротства).
• В отношении единоличного исполнительного органа Проектной компании, его заместителей, главного бухгалтера и иных лиц, наделённых правом подписи от имени Проектной компании, отсутствуют вступившие в силу решения суда о совершении ими преступлений в сфере экономики.
При рассмотрении вопроса об инвестировании во вновь создаваемую Проектную компанию требования, предусмотренные критериями соответствия для существующей Проектной компании, являются обязательными для учета при подготовке учредительных документов и локально-нормативных актов.</t>
  </si>
  <si>
    <t>Доля софинансирования Проекта Обществом – не более 49%. Общество предоставляет финансирование Проектным компаниям, при условии, что размер предоставляемого финансирования составляет не менее 10 000 000 руб. и не более 1 000 000 000 руб.</t>
  </si>
  <si>
    <t>Доля собственных средств Клиента – не менее 51%</t>
  </si>
  <si>
    <t>отсутствует. Плановая доходность инвестиций Общества в Проект на момент принятия инвестиционных решений должна составлять ставку не менее размера минимальной ставки доходности инвестиций, устанавливаемой Обществом ежегодно при утверждении годового бюджета.</t>
  </si>
  <si>
    <t>Отсутствует</t>
  </si>
  <si>
    <t xml:space="preserve">Общество декларирует, что не является стратегическим инвестором в долгосрочной перспективе, и принимает решение о выходе из Проектной компании при достижении целей инвестирования. 
Обстоятельствами, с которыми Общество связывает рассмотрение вопроса о выходе Общества из Проектной компании, являются:
• достижение либо утрата возможных вариантов достижения Проектной компанией стадии развития, достижение которой являлось целью предоставления инвестиций;
• достижение либо недостижение в течение более двух отчетных периодов подряд Проектной компанией установленных соглашением о предоставлении финансирования производственных и/или финансовых показателей (объем производства, выручка, прибыль, доля рынка и т.п.);
• достижение либо недостижение в течение более двух отчетных периодов подряд определенного значения показателей рентабельности на вложенный капитал и/или иных показателей доходности вложений;
• получение предложения о продаже доли Общества в Проектной компании от стратегического инвестора и/или Инвестиционного фонда с уровнем доходности, соответствующим интересам Общества;
• иные обстоятельства, оказывающие существенное влияние на развитие Проектной компании и доходность вложенных инвестиций Общества. 
В рамках каждой структуры сделки по предоставлению финансирования Проектной компании Общество будет предусматривать стратегию выхода в зависимости от способа инвестирования и применяемых инструментов инвестирования.
Общество использует следующие способы выхода из Проектных компаний:
• прямая продажа доли Общества в Проектной компании стратегическому инвестору (частному инвестору, Инвестиционному фонду, фонду прямых инвестиций, частной или государственной корпорации и др.);
• продажа доли Общества в Проектной компании на публичном рынке (IPO, PO);
• прямая продажа доли Общества в Проектной компании «тактическому инвестору» - Инвестиционному фонду с участием Общества и партнеров Общества для дальнейшей работы с Проектной компанией, в том числе в целях продвижения на зарубежные рынки; 
• продажа созданных в Проектной компании результатов интеллектуальной деятельности с последующим распределением, получением прибыли и ликвидацией Проектной компании;
• возврат ранее выданного займа и начисленных процентов.
</t>
  </si>
  <si>
    <t>При реализации неблагоприятных сценариев развития Проектной компании Общество будет прикладывать максимальные усилия для минимизации размера возможных потерь или упущенной выгоды при выходе из Проектной компании.</t>
  </si>
  <si>
    <t xml:space="preserve">Увеличение доли Общества в капитале  российских компаний, реализующих высокотехнологичные проекты </t>
  </si>
  <si>
    <t xml:space="preserve">Особорисковое венчурное финансирование. Развитие инноваций в Российской Федерации, в том числе проектов Национальной технологической инициативы и проектов в рамках программы «Цифровая экономика Российской Федерации» с получением возврата на вложенный капитал с уровнем доходности, соответствующим уровню принимаемого риска.
Поддерживаются проекты, целью которых является создание новых или существенно улучшенных продуктов (высокотехнологичные проекты), включая, но не ограничиваясь проектами:
• получившими поддержку институтов развития Российской Федерации (АО «Роснано», АО «Российская венчурная компания», Некоммерческая организация  «Фонд развития Центра разработки и коммерциализации новых технологий (Фонд «Сколково»)», ФГБУ «Фонд содействия развитию малых форм предприятий в научно-технической сфере» и др.);
• одобренными в соответствии с порядком, предусмотренным для проектов НТИ;
• включенными в планы мероприятий по реализации программы «Цифровая экономика Российской Федерации» в соответствии с установленным порядком;
• высокотехнологичный характер которых был установлен по итогам экспертизы Общества и/или других юридических лиц из Группы ВЭБ, а также по итогам экспертизы других институтов развития Российской Федерации;
• и иные высокотехнологичные проекты с инвестиционным потенциалом.
При принятии решения о приобретении ценных бумаг проектной компании для реализации высокорискового высокотехнологичного Проекта учитывается уровень технологической готовности Продукта или Услуги, создающихся в рамках Проекта. На момент принятия решения об инвестировании уровень технологической готовности Проекта должен быть не менее:
• TRL 4 – получен лабораторный образец, подготовлен лабораторный стенд, проведены испытания базовых функций и связи с другими элементами системы;
• TRL 5 – изготовлен и испытан экспериментальный образец в реальном масштабе по полупромышленной технологии, проведена эмуляция основных внешних условий;
• TRL 6 – изготовлен полнофункциональный образец на пилотной производственной линии, подтверждены рабочие характеристики в условиях, приближенных к реальности;
• TRL 7 – прототип продемонстрирован в составе системы в реальных условиях эксплуатации;
• TRL 8 – окончательное подтверждение работоспособности образца, разработка функционирующей реальной системы завершена;
• TRL 9 – изделие удовлетворяет всем требованиям: инженерным, производственным, эксплуатационным, по качеству и надёжности; функционирующая реальная система подтверждена в ходе реальной эксплуатации через успешное выполнение испытательных заданий.
Решение об инвестировании в Проекты, находящиеся на уровне TRL 4, TRL 5 может быть принято только в отношении Проектных компаний, расширяющих продуктовую линейку, уже осуществляющих коммерциализацию (продажи) ранее разработанного Продукта (Продуктов).
</t>
  </si>
  <si>
    <t xml:space="preserve">Доля софинансирования Обществом – от 49% до 100%.
Общество предоставляет финансирование Проектным компаниям, при условии, что размер предоставляемого финансирования составляет не менее 10 000 000 руб. и не более 1 000 000 000 руб.
</t>
  </si>
  <si>
    <t xml:space="preserve">Доля собственных средств Клиента варьируется от 51% до 0%. </t>
  </si>
  <si>
    <t>Обязательств не возникает</t>
  </si>
  <si>
    <t>Отсутствует. Плановая доходность инвестиций Общества в Проект на момент принятия инвестиционных решений должна составлять ставку не менее размера минимальной ставки доходности инвестиций, устанавливаемой Обществом ежегодно при утверждении годового бюджета</t>
  </si>
  <si>
    <t>Общество декларирует, что не является стратегическим инвестором в долгосрочной перспективе, и принимает решение о выходе из Проектной компании при достижении целей инвестирования. 
Обстоятельствами, с которыми Общество связывает рассмотрение вопроса о выходе Общества из Проектной компании, являются:
• достижение либо утрата возможных вариантов достижения Проектной компанией стадии развития, достижение которой являлось целью предоставления инвестиций;
• достижение либо недостижение в течение более двух отчетных периодов подряд Проектной компанией установленных соглашением о предоставлении финансирования производственных и/или финансовых показателей (объем производства, выручка, прибыль, доля рынка и т.п.);
• достижение либо недостижение в течение более двух отчетных периодов подряд определенного значения показателей рентабельности на вложенный капитал и/или иных показателей доходности вложений;
• получение предложения о продаже доли Общества в Проектной компании от стратегического инвестора и/или Инвестиционного фонда с уровнем доходности, соответствующим интересам Общества;
• иные обстоятельства, оказывающие существенное влияние на развитие Проектной компании и доходность вложенных инвестиций Общества. 
В рамках каждой структуры сделки по предоставлению финансирования Проектной компании Общество будет предусматривать стратегию выхода в зависимости от способа инвестирования и применяемых инструментов инвестирования.
Общество использует следующие способы выхода из Проектных компаний:
• прямая продажа доли Общества в Проектной компании стратегическому инвестору (частному инвестору, Инвестиционному фонду, фонду прямых инвестиций, частной или государственной корпорации и др.);
• продажа доли Общества в Проектной компании на публичном рынке (IPO, PO);
• прямая продажа доли Общества в Проектной компании «тактическому инвестору» - Инвестиционному фонду с участием Общества и партнеров Общества для дальнейшей работы с Проектной компанией, в том числе в целях продвижения на зарубежные рынки; 
• продажа созданных в Проектной компании результатов интеллектуальной деятельности с последующим распределением, получением прибыли и ликвидацией Проектной компании;
• возврат ранее выданного займа и начисленных процентов.</t>
  </si>
  <si>
    <t>Участие в венчурных инвестиционных фондах</t>
  </si>
  <si>
    <t>Особорисковое венчурное финансирование. Развитие инноваций в Российской Федерации, в том числе проектов Национальной технологической инициативы и проектов в рамках программы «Цифровая экономика Российской Федерации» с получением возврата на вложенный капитал с уровнем доходности, соответствующим уровню принимаемого риска</t>
  </si>
  <si>
    <t xml:space="preserve">Общество при рассмотрении вопроса об участии в Инвестиционном фонде или о создании Инвестиционного фонда рассматривает соответствие Инвестиционного фонда следующим основным критериям:
• Инвестиционный фокус Инвестиционного фонда, включает финансирование проектов, соответствующих приоритетам и направлениям инвестиционной деятельности Общества;
• Географический фокус Инвестиционного фонда – Россия, государства-члены международных организаций и объединений, имеющих для России стратегическое значение (БРИКС, Шанхайская организация сотрудничества, Евразийский экономический союз, АСЕАН, АТР, ЕС и др.);
• Минимальный размер Инвестиционного фонда – 3 млрд. рублей . При этом Общество вправе рассматривать возможность участия в Инвестиционном фонде меньшего размера при одновременном соблюдении указанных ниже условий (a) и (b) или при соблюдении условия (c):
• a) управляющей компанией такого Инвестиционного фонда является управляющая компания одного из созданных с участием Общества Инвестиционных фондов;
• b) инвестиционный фокус такого Инвестиционного фонда соответствует инвестиционному фокусу одного из Инвестиционных фондов, созданных с участием Общества; 
• c) Инвестиционный фонд создается для реализации целей технологических центров компетенций, консорциумов, акселераторов, инкубаторов и управляется юридическим лицом, подконтрольным Обществу
• В состав органа, осуществляющего принятие инвестиционных решений, и (или) коллегиальных органов управления и контроля Инвестиционного фонда входит представитель Общества
</t>
  </si>
  <si>
    <t>Целевой срок деятельности Инвестиционного фонда – не более 7 лет, с возможностью продления не более чем на 3 года. При этом срок инвестиционного периода составляет 5 лет, с возможностью продления до 7 лет (данное ограничение может не применяется к Инвестиционным фондам, cозданным для реализации целей технологических центров компетенций, консорциумов, акселераторов, инкубаторов и управляется юридическим лицом, подконтрольным Обществу);</t>
  </si>
  <si>
    <t>Доля инвестиционных обязательств Общества составляет не более 50% размера Инвестиционного фонда  (за исключением случаев участия в Инвестиционных фондах, cозданных для реализации целей технологических центров компетенций, консорциумов, акселераторов, инкубаторов и управляется юридическим лицом, подконтрольным Обществу)</t>
  </si>
  <si>
    <t>Доля средств соинвесторов не менее 50%</t>
  </si>
  <si>
    <t>Отсутствует. Плановая доходность инвестиций Общества в Проект на момент принятия инвестиционных решений должна составлять ставку не менее размера минимальной ставки доходности инвестиций, устанавливаемой Обществом ежегодно при утверждении годового бюджета.</t>
  </si>
  <si>
    <t>Основные варианты выхода из Инвестиционного фонда: 
• Ликвидация Инвестиционного фонда в связи с окончанием срока его действия;
• Досрочный выход из Инвестиционного фонда (в случаях, когда это возможно и предусмотрено соглашением о создании/присоединении к Инвестиционному фонду) в связи с наличием обстоятельств, свидетельствующих о невозможности получения запланированного дохода;
• Досрочная ликвидация Инвестиционного фонда (в случаях, когда это возможно и предусмотрено соглашением о создании Инвестиционного фонда) в случае недостижения зафиксированных в соответствующем соглашении показателей.</t>
  </si>
  <si>
    <t xml:space="preserve">Размер вознаграждения за управление Инвестиционным фондом: плата за управление (management fee) – не более 3% от размера фонда в инвестиционный период и не более 2% - в постинвестиционный период. Вознаграждение может выплачиваться авансом на период не более 1 года;
Размер вознаграждения за успех составляет не более 20% дохода, от превышения целевой доходности Инвестиционного фонда и распределяется, как правило, при достижении Инвестиционным фондом целевой доходности;
</t>
  </si>
  <si>
    <t>РЭЦ</t>
  </si>
  <si>
    <t>Корпоративный и малый</t>
  </si>
  <si>
    <t>Субсидирование текущей деятельности</t>
  </si>
  <si>
    <t>Частичное возмещение фактических затрат по различным направлениям экспортной деятельности</t>
  </si>
  <si>
    <t xml:space="preserve">Предусматривается: 
- субсидирование транспортировки сельскохозяйственной и продовольственной продукции наземным, в том числе железнодорожным, транспортом;
- субсидирование процентных ставок по экспортным кредитам, предоставляемым коммерческими банками;
- субсидирование части затрат, связанных с продвижением высокотехнологичной, инновационной и иной продукции и услуг на внешние рынки;
- субсидирование части затрат, связанных с сертификацией продукции на внешних рынках при реализации инвестиционных проектов.
Мера поддержки носит запросный характер. Запрос на оказание услуги можно инициировать через Личный кабинет на официальном сайте АО «Российский экспортный центр», контакт-центр, обратившись в офис Группы РЭЦ или региональные подразделения. </t>
  </si>
  <si>
    <t xml:space="preserve">Организации должны соответствовать следующим требованиям:
- у организации отсутствует просроченная задолженность по возврату в федеральный бюджет субсидий, бюджетных инвестиций, предоставленных в том числе в соответствии с иными правовыми актами, и иная просроченная задолженность перед федеральным бюджетом;
- организация не является иностранным юридическим лицом, а также российским юридическим лицом, в уставном (складочном) капитале которого доля участия иностранных юридических лиц, местом регистрации которых является государство или территория, включенные в утверждаемый Министерством финансов Российской Федерации перечень государств и территорий, предоставляющих льготный налоговый режим налогообложения и (или) не предусматривающих раскрытия и предоставления информации при проведении финансовых операций (офшорные зоны) в отношении таких юридических лиц, в совокупности превышает 50 процентов;
(в ред. Постановления Правительства РФ от 02.12.2017 N 1459)
- организация, претендующая на получение субсидии, обязуется в случае заключения с иностранным лицом договора отчуждения исключительного права на результат интеллектуальной деятельности (патент, свидетельство), действующий на конкретной территории, вернуть в федеральный бюджет субсидию, которая была получена при патентовании указанного результата интеллектуальной деятельности на такой территории;
</t>
  </si>
  <si>
    <t>Объем компенсации: до 50 % фактически понесенных затрат экспортеров при транспортировке товаров, в пределах следующих лимитов:
40’ контейнер  - 100 000 руб.; 20’ контейнер – 80 000 руб.; 1m3 (1 т) в сборном контейнере – 6 000 руб.; 1 км (для авто) – 45 руб.; Вагоны, цистерны (ж/д): лимит = ж/д тарифу по прейскуранту 10-01.
Не более 50% стоимости перевезенной продукции.</t>
  </si>
  <si>
    <t>Частично применимо</t>
  </si>
  <si>
    <t xml:space="preserve">1. Заявление о заключении соглашения (в произвольной форме).
2. Выписка из Единого государственного реестра юридических лиц, заверенная в установленном порядке.
3. Справка, подписанная руководителем организации (иным уполномоченным лицом), подтверждающая соответствие организации на первое число месяца, предшествующего месяцу, в котором планируется заключение соглашения, следующим требованиям:
- у организации отсутствует просроченная задолженность по возврату в федеральный бюджет субсидий, бюджетных инвестиций, предоставленных в том числе в соответствии с иными правовыми актами, и иной просроченной задолженности перед федеральным бюджетом;
- организация не является иностранным юридическим лицом, а также российским юридическим лицом, в уставном (складочном) капитале которого доля участия иностранных юридических лиц в совокупности превышает 50 процентов;
- организация, претендующая на получение субсидии, обязуется в случае заключения ей с иностранным лицом договора отчуждения исключительного права на результат интеллектуальной деятельности, действующий на конкретной территории, вернуть в федеральный бюджет субсидию, которая была получена при патентовании результатов интеллектуальной деятельности на указанной территории.
4. Справка налогового органа, подтверждающая отсутствие на первое число месяца, предшествующего месяцу, в котором планируется заключение соглашения, у организации задолженности по уплате налогов, сборов и других обязательных платежей в бюджеты бюджетной системы Российской Федерации, а также бюджеты внебюджетных фондов, срок исполнения по которым наступил в соответствии с законодательством Российской Федерации, заверенная в установленном порядке.
5. Заверенные руководителем организации копии международных заявок и (или) заявок в зарубежные национальные (региональные) патентные ведомства, и (или) заявок на международную регистрацию товарного знака. Представленные копии должны в обязательном порядке содержать информацию о номере заявке, дате подачи, заявителе, получающем ведомстве, типе и названии объекта интеллектуальной собственности.
б. Расчет размера субсидии в зависимости от цели получаемой субсидии.
7. Заверенные руководителем и главным бухгалтером организации документы, включая договоры о6 оказании услуг, платежные поручения, счета, и иные документы, предусмотренные российским и международным законодательством, подтверждающие фактически понесенные в текущем финансовом году затраты, соответствующие целевому назначению, предусмотренному соглашением в зависимости от цели получаемой субсидии, и Правилами.
8. Справка на первое число месяца, предшествующего месяцу, в котором планируется заключение соглашения, подписанная руководителем и главным
бухгалтером организации, подтверждающая, что организация не получала субсидии из бюджетов бюджетной системы Российской Федерации на возмещение одних и тех же затрат, связанных с регистрацией на внешних рынках одних и тех же объектов интеллектуальной собственности, на основании иных нормативных правовых актов Российской Федерации, в том числе на основании Правил.
9. Справка, подписанная руководителем и главным бухгалтером организации, подтверждающая согласие организации не претендовать на получение субсидии на возмещение затрат, связанных с регистрацией на внешних рынках одних и тех же объектов интеллектуальной собственности в соответствии с иными нормативными правовыми актами Российской Федерации, в том числе в соответствии с постановлением Правительства Российской Федерации от 17 июня 2016 г. № 548 «06 утверждении Правил предоставления из федерального бюджета субсидий российским организациям на возмещение части затрат, связанных с уплатой пошлин при патентовании российских разработок производителей и экспортеров за рубежом».
10. Справка на первое число месяца, предшествующего месяцу, в котором планируется заключение соглашения, подписанная руководителем и главным
бухгалтером организации, подтверждающая, что организация не находится в стадии реорганизации, банкротства, ликвидации и не имеет ограничений на осуществление хозяйственной деятельности.
11. Обоснование целесообразности правовой охраны предлагаемого объекта интеллектуальной собственности за рубежом, подписанное руководителем организации, которое включает:
- цели правовой охраны за рубежом (создание собственного производства за рубежом, продажа продукции на внешних рынках, продажа прав на технологию путем заключения лицензионного договора или договора отчуждения исключительного права);
- описание конечного продукта/технологии, в том числе конкурентных преимуществ;
- описание потребителя конечного продукта/технологии;
- описание целевых рынков для реализации продукта/технологии;
- описание бизнес-модели вывода продукта/технологии на внешние рынки;
- оценка вероятного экономического эффекта от правовой охраны предлагаемого продукта/технологии за рубежом.
12. Заверенная руководителем организации копия уведомления о поступлении заявки на объект интеллектуальной собственности в федеральный орган исполнительной власти по интеллектуальной собственности или копия уведомления о поступлении и регистрации указанной заявки в целях компенсации части фактических затрат, предусмотренных подпунктами «а» и «б» пункта б Правил.
13. Заверенная руководителем организации копия уведомления о поступлении заявки на объект интеллектуальной собственности в федеральный орган исполнительной власти по интеллектуальной собственности или уведомление о номере международной заявки и дате ее международной подачи в целях компенсации части фактических затрат, предусмотренных подпунктами «в» и «г» пункта 6 Правил.
14. Заверенная руководителем организации копия свидетельства на товарный знак, выданного федеральным органом исполнительной власти по интеллектуальной собственности, зарегистрированный в Государственном реестре товарных знаков и знаков обслуживания Российской Федерации, или копия уведомления о поступлении заявки, или копия уведомления о поступлении и регистрации заявки на товарный знак в целях компенсации части фактических затрат, предусмотренных подпунктами «д» и «е» пункта 6.
</t>
  </si>
  <si>
    <t>РЭЦ (АО РОСЭКСИМБАНК)</t>
  </si>
  <si>
    <t>экспортное финансирование</t>
  </si>
  <si>
    <t>Кредит банку иностранного покупателя</t>
  </si>
  <si>
    <t xml:space="preserve">Финансирование осуществляется через предоставление целевого/связанного межбанковского кредита, назначением которого является кредитование покупателя для оплаты заключенного экспортного контракта с российским экспортером.
Обязательные требования:
• Подписание и вступление в силу экспортного контракта, а также иных соглашений и разрешений, предусмотренных экспортным контрактом;
• Осуществление поставки (выполнения работ, оказания услуг) по экспортному контракту (безусловное выполнение всех условий поставки - предоставления документов, подтверждающих надлежащее исполнение обязательств экспортера в части поставки и отсутствия претензий по поставке со стороны покупателя);
• Открытие займщиком корреспондентского счета в АО РОСЭКСИМБАНК в валюте Кредита .
• Кредит займщику предоставляется после / по мере исполнения российским экспортером своих обязательств по экспортному контракту,
• Предоставляемые займщику кредитные средства могут быть использованы исключительно для финансирования оплаты по экспортным контрактам его клиента (импортера) с российским экспортером,
• Предоставление кредита займщику осуществляется путем зачисления сумм кредита на корреспондентский счет займщика в АО РОСЭКСИМБАНК, 
• Кредит также может быть предоставлен займщику через исполнение неподтвержденного аккредитива, выставленного в рамках экспортного контракта. Исполняющим банком по аккредитиву является АО РОСЭКСИМБАНК
</t>
  </si>
  <si>
    <t>• банки или кредитные организации, зарегистрированные в соответствии с законодательством зарубежных стран, а также международные финансовые организации;
• соответствие требованиям АО РОСЭКСИМБАНК к займщикам в части кредитного качества, определяется внутренними нормативными документами</t>
  </si>
  <si>
    <t>Максимальный срок до 10 лет.
Срок кредитования в отношении конкретной сделки определяется по соглашению с займщиком и/или иностранным покупателем с учетом экономически обоснованных сроков окупаемости экспортной продукции (работ, услуг) и может быть ограничен в зависимости от кредитного качества займщика, а также в соответствии с нормами ДОЭК.</t>
  </si>
  <si>
    <t>Максимальная сумма кредита - до 100% стоимости экспортного контракта и/или до 100% страховой премии для оплаты по договору страхования с АО «ЭКСАР»</t>
  </si>
  <si>
    <t xml:space="preserve">Кредит может быть предоставлен без обеспечения. Основной формой обеспечения в рамках данного продукта выступает договор страхования кредита иностранному покупателю, заключенный между АО РОСЭКСИМБАНК и АО «ЭКСАР».
Кроме того, в качестве обеспечения может рассматриваться вариант подписания соглашения о возмещении убытков с иностранным покупателем.
</t>
  </si>
  <si>
    <t xml:space="preserve">Гарантии, поручительства </t>
  </si>
  <si>
    <t>Прямой кредит иностранному покупателю</t>
  </si>
  <si>
    <t xml:space="preserve">Продукт предназначен для обеспечения доступа зарубежных контрагентов российских экспортеров к финансированию исполнения обязательств оплаты по экспортному контракту, в случае если, такое финансирование является необходимым условием заключения и реализации экспортного контракта и (или) позволяет сделать предложение российского экспортера более конкурентоспособным.
Таким образом, кредитный продукт имеет целью обеспечение финансирования экспортной сделки (экспортного проекта), когда зарубежный покупатель не имеет возможности осуществить оплату за счет собственных средств или доступных кредитных ресурсов, а также в случае, если условия предоставления кредитных ресурсов в стране нахождения менее привлекательны для займщика.
</t>
  </si>
  <si>
    <t xml:space="preserve">Зарубежные контрагенты российских экспортеров (частные и государственные компании, органы исполнительной власти и государственные учреждения), зарегистрированные в соответствии с законодательством страны нахождения
• иностранные частные и государственные компании, органы исполнительной власти и государственные учреждения, зарегистрированные и осуществляющие деятельность в соответствии с законодательством страны нахождения, которые заключили или планируют заключить экспортный контракт с российским экспортером;
• соответствие требованиям к займщикам в части кредитного качества, определяемым внутренними нормативными документами АО РОСЭКСИМБАНК.
</t>
  </si>
  <si>
    <t>Максимальный срок до 10 лет.
Срок кредитования в отношении конкретной сделки определяется по соглашению с займщиком и/или иностранным покупателем с учетом экономически обоснованных сроков окупаемости экспортной продукции (работ, услуг) и может быть ограни</t>
  </si>
  <si>
    <t>до 100% стоимости экспортного контракта и/или до 100% страховой премии для оплаты по договору страхования с АО «ЭКСАР»</t>
  </si>
  <si>
    <t xml:space="preserve">Кредит может быть предоставлен без обеспечения. Основной формой обеспечения в рамках данного продукта выступает договор страхования кредита иностранному покупателю, заключенный между АО РОСЭКСИМБАНК и АО «ЭКСАР». 
</t>
  </si>
  <si>
    <t>Гарантии, поручительства, залог поставляемых товаров, иное обеспечение, определенное исходя из условий/структуры сделки, а также в соответствии с Методикой по оценке кредитных рисков юридических лиц</t>
  </si>
  <si>
    <t>Плавающие и/или фиксированные</t>
  </si>
  <si>
    <t>Кредит, Кредитная линия с лимитом выдачи, Кредитная линия с лимитом задолженности</t>
  </si>
  <si>
    <t>Определяется индивидуально</t>
  </si>
  <si>
    <t>Финансирование коммерческого кредита экспортера</t>
  </si>
  <si>
    <t>Финансирование дебиторской задолженности займщика в рамках коммерческого кредита по отдельному экспортному контракту.
Финансирование осуществляется через предоставление целевого кредита, назначением которого является кредитование покупателя для оплаты заключенного экспортного контракта с российским экспортером.  Обязательные требования: подписание и вступление в силу экспортного контракта, а также иных соглашений и разрешений, предусмотренных экспортным контрактом
Кредит может быть предоставлен без открытия расчетного счета иностранного займщика в АО РОСЭКСИМБАНК.</t>
  </si>
  <si>
    <t>Предприятия, зарегистрированные в Российской Федерации (резиденты), деятельность которых связана с производством или приобретением товаров (работ, услуг) в целях осуществления экспорта с территории Российской Федерации.
1. Юридические лица любой организационно-правовой формы, зарегистрированные в Российской Федерации, которые заключили (планируют заключить) экспортный контракт с иностранным покупателем (заказчиком) на условиях коммерческого кредита (отсрочки или рассрочки оплаты);
2. Соответствие требованиям к займщикам в части кредитного качества, определяемым внутренними нормативными документами.</t>
  </si>
  <si>
    <t>Не более 5 лет</t>
  </si>
  <si>
    <t>Не более 85 % от суммы представленных к оплате отгрузочных документов</t>
  </si>
  <si>
    <t xml:space="preserve">От 15 % </t>
  </si>
  <si>
    <t>Экспортная выручка</t>
  </si>
  <si>
    <t xml:space="preserve"> - залог прав требования на получение экспортной выручки по экспортному контракту;
- договор страхования кредита поставщика, который АО «ЭКСАР» заключает с экспортером.</t>
  </si>
  <si>
    <t xml:space="preserve">1. Поручительство собственников кредитуемого бизнеса;
2. Залог движимого и недвижимого имущества займщика и/или третьих лиц;
3. Залог товаров в обороте;
4. Залог акций/долей займщика или иных участников сделки/проекта;
5. Поручительство третьих лиц;
6. Банковская гарантия, бенефициаром по которой выступает АО РОСЭКСИМБАНК;
7. Залог имущественных и иных прав компании и/или третьих лиц (например, на получение лизинговых платежей);
8. Прочие виды обеспечения, применимые с учетом особенностей конкретных сделок.
</t>
  </si>
  <si>
    <t xml:space="preserve">1. Размер процентной ставки устанавливается решением уполномоченного органа АО РОСЭКСИМБАНК.
2. При экспорте высокотехнологичной продукции (работ, услуг) возможно получение финансирования на специальных условиях.
3. Размер процентной ставки устанавливается не ниже уровня определенного условиями экспортного  контракта при финансировании коммерческого кредита экспортера.
</t>
  </si>
  <si>
    <t>Фиксированная и плавающая</t>
  </si>
  <si>
    <t>1. Кредитная линия с лимитом выдачи.
2. Кредитная линия с лимитом задолженности
3. Комбинированная линия</t>
  </si>
  <si>
    <t xml:space="preserve">По графику, по сроку транша, единовременно в конце срока кредита, за счет всей поступающей экспортной выручки </t>
  </si>
  <si>
    <t>1. Комиссия за открытие кредитной линии (уплачивается единовременно до даты  первого использования по кредитной линии).
2. Комиссия за обязательство предоставить кредит</t>
  </si>
  <si>
    <t>Возможно</t>
  </si>
  <si>
    <t>предэкспортное финансирование</t>
  </si>
  <si>
    <t>Финансирование расходов по экспортному контракту</t>
  </si>
  <si>
    <t>Финансирование расходов, которые займщик должен произвести в связи с исполнением экспортного контракта</t>
  </si>
  <si>
    <t>1. Юридические лица любой организационно-правовой формы, зарегистрированные в Российской Федерации, деятельность которых связана с производством или приобретением товаров (работ, услуг) в целях осуществления экспорта с территории Российской Федерации;
2. Соответствие требованиям к займщикам в части кредитного качества, определяемым внутренними нормативными документами АО РОСЭКСИМБАНК.</t>
  </si>
  <si>
    <t>Не более 5 лет
Для МСП: не более 2 лет</t>
  </si>
  <si>
    <t xml:space="preserve">Не более 85 % </t>
  </si>
  <si>
    <t>От 15 %</t>
  </si>
  <si>
    <t xml:space="preserve"> - залог прав требования на получение экспортной выручки по экспортному контракту;
- договор страхования кредита на пополнение оборотных средств, который АО «ЭКСАР» заключает с банком.</t>
  </si>
  <si>
    <t>1. Поручительство собственников кредитуемого бизнеса;
2. Залог движимого и недвижимого имущества займщика и/или третьих лиц;
3. Залог товаров в обороте;
4. Залог акций/долей займщика или иных участников сделки/проекта;
5. Поручительство третьих лиц;
6. Банковская гарантия, бенефициаром по которой выступает АО РОСЭКСИМБАНК;
7. Залог имущественных и иных прав компании и/или третьих лиц (например, на получение лизинговых платежей);
8. Прочие виды обеспечения, применимые с учетом особенностей конкретных сделок.</t>
  </si>
  <si>
    <t>Финансирование текущих расходов по экспортным контрактам</t>
  </si>
  <si>
    <t>Финансирование текущих расходов экспортера в рамках осуществления регулярных экспортных поставок (пополнение оборотных средств)</t>
  </si>
  <si>
    <t>1. Юридические лица любой организационно-правовой формы, зарегистрированные в Российской Федерации, которые заключили (планируют заключить) экспортный контракт с иностранным покупателем (заказчиком) на условиях коммерческого кредита (отсрочки или рассрочки оплаты);
2. Соответствие требованиям к займщикам в части кредитного качества, определяемым внутренними нормативными документами.</t>
  </si>
  <si>
    <t>Срок кредитования по каждому траншу не более 1 года</t>
  </si>
  <si>
    <t xml:space="preserve"> - залог прав требования на получение экспортной выручки по экспортному контракту;
- договор страхования кредита на пополнение оборотных средств, который АО «ЭКСАР» заключает с банком.
</t>
  </si>
  <si>
    <t>1. Поручительство собственников кредитуемого бизнеса;
2. Залог движимого и недвижимого имущества займщика и/или третьих лиц;
3. Залог товаров в обороте;
4. Залог акций/долей займщика или иных участников сделки/проекта;
5. Поручительство третьих лиц;
6. Банковская гарантия, бенефициаром по которой выступает АО РОСЭКСИМБАНК;
7. Залог имущественных и иных прав компании и/или третьих лиц (например, на получение лизинговых платежей);
Прочие виды обеспечения, применимые с учетом особенностей конкретных сделок.</t>
  </si>
  <si>
    <t xml:space="preserve">1. Размер процентной ставки (устанавливается решением уполномоченного органа АО РОСЭКСИМБАНК).
2. При экспорте высокотехнологичной продукции (работ, услуг) возможно получение финансирования на специальных условиях.
Размер процентной ставки устанавливается не ниже уровня определенного условиями экспортного  контракта при финансировании коммерческого кредита экспортера
</t>
  </si>
  <si>
    <t xml:space="preserve">1. Кредитная линия с лимитом выдачи.
2. Кредитная линия с лимитом задолженности 
Комбинированная линия
</t>
  </si>
  <si>
    <t>1. Комиссия за открытие кредитной линии (уплачивается единовременно до даты  первого использования по кредитной линии).
2. Комиссия за обязательство предоставить кредит.</t>
  </si>
  <si>
    <t>Финансирование торгового оборота с иностранными покупателями</t>
  </si>
  <si>
    <t>Финансирование дебиторской задолженности займщика, возникающей в рамках регулярных экспортных поставок однородных товаров (работ/услуг) иностранным покупателям на условиях коммерческого кредита</t>
  </si>
  <si>
    <t xml:space="preserve"> - залог прав требования на получение экспортной выручки по экспортному контракту;
- договор страхования кредита поставщика, который АО «ЭКСАР» заключает с экспортером
</t>
  </si>
  <si>
    <t xml:space="preserve">1. Размер процентной ставки устанавливается решением уполномоченного органа АО РОСЭКСИМБАНК.
2. При экспорте высокотехнологичной продукции (работ, услуг) возможно получение финансирования на специальных условиях.
Размер процентной ставки устанавливается не ниже уровня определенного условиями экспортного  контракта при финансировании коммерческого кредита экспортера.
</t>
  </si>
  <si>
    <t xml:space="preserve">1. Кредитная линия с лимитом выдачи.
2. Кредитная линия с лимитом задолженности
Комбинированная линия
</t>
  </si>
  <si>
    <t>Финансирование через подтвержденный аккредитив</t>
  </si>
  <si>
    <t>Поддержка предоставляется путем подтверждения аккредитива и/или финансирования. Финансирование осуществляется путем предоставления отсрочки банку-эмитенту по уплате возмещения платежа по аккредитиву, произведенному АО РОСЭКСИМБАНК. Исполнение подтвержденного АО РОСЭКСИМБАНК аккредитива осуществляется путем:
- оплаты по предъявлении отгрузочных документов в соответствии со сроками, определенными в аккредитиве (пост-финансирование);
- отсроченного платежа;
Обеспечение доступа зарубежных контрагентов российских экспортеров к финансированию оплаты по экспортному контракту через аккредитив, выпущенный иностранным банком и подтвержденный АО РОСЭКСИМБАНК
- акцепта и платежа по наступлении срока;
- негоциации или дисконтирования документов, если аккредитивом предусмотрен отсроченный платеж.
Оплата возмещения после платежа по аккредитиву осуществляется банком-эмитентом в соответствии с графиком, предусмотренным текстом аккредитива или отдельного соглашения между АО РОСЭКСИМБАНК и банком-эмитентом, регулирующего отношения сторон по предоставленному финансированию.
Обязательные требования:
• Подписание и вступление в силу экспортного контракта, а также иных соглашений и разрешений, предусмотренных экспортным контрактом;
• Исполнение аккредитива осуществляется на основании надлежащего представления (в соответствии с терминологией Унифицированных правил и обычаев) экспортером документов, подтверждающих исполнение обязательств по экспортному контракту, определенных условиями аккредитива.</t>
  </si>
  <si>
    <t>До 5 лет с даты платежа по аккредитиву.
В отдельных случаях может устанавливаться более длительный срок финансирования в зависимости от предмета экспорта (отрасли) и с учетом экономически обоснованных сроков окупаемости экспортируемой продукции (работ, услуг).</t>
  </si>
  <si>
    <t>Максимальная сумма кредита - до 100% от суммы аккредитива</t>
  </si>
  <si>
    <t>Финансирование может быть предоставлено без обеспечения, либо с обеспечением в виде договора страхования подтвержденного аккредитива, заключенного между АО РОСЭКСИМБАНК и АО «ЭКСАР»</t>
  </si>
  <si>
    <t>Перевод покрытия по аккредитиву</t>
  </si>
  <si>
    <t>РЭЦ (АО ЭКСАР)</t>
  </si>
  <si>
    <t>экспортный факторинг</t>
  </si>
  <si>
    <t>Экспортный факторинг без права регресса под страхование АО «ЭКСАР» (долгосрочная дебиторская задолженность)</t>
  </si>
  <si>
    <t>Продукт направлен на обеспечение доступа компаний (далее – Клиент), деятельность которых связана с осуществлением экспорта товаров, работ, услуг с территории Российской Федерации, на условиях отсрочки платежа, к финансированию дебиторской задолженности, возникающей из предоставления ими товаров, выполнения работ или оказания услуг в рамках Контрактов, заключенных с иностранными покупателями (далее – Должник), являющимися нерезидентами в соответствии с законодательством Российской Федерации, к которым Клиент имеет денежное требование. 
В рамках данного продукта АО РОСЭКСИМБАНК (далее - Финансовый агент) совершает действия в соответствии с положениями Главы 43 Гражданского кодекса Российской Федерации в рамках заключаемых с Клиентами Договоров о предоставлении финансирования под уступку денежных требований (далее – Договор факторинга), а именно:
- финансирование в счет денежных требований Клиента к Должнику, вытекающих из предоставления Клиентом товаров, выполнения им работ или оказания услуг в рамках Контрактов, заключенных с Должником на условиях отсрочки платежа. Финансирование предоставляется при условии отсутствия у Финансового агента права регресса к Клиенту, т.е. Клиент не несет ответственности за неисполнение или ненадлежащее исполнение Должником уступленных в пользу Финансового агента денежных требований, за исключением случаев, предусмотренных применимым законодательством или прямо указанных в Договоре факторинга;
- оказание услуг Клиенту по административному управлению дебиторской задолженностью: по учету и управлению денежными требованиями Клиента, в том числе по предъявлению денежных требований Должникам к оплате, услуг по сбору и проведению расчетов, связанных с денежными требованиями.
Финансирование по Договору факторинга может быть предоставлено Финансовым агентом при условии:
-  подтверждения надлежащего исполнения Клиентом обязательств поставки товаров (выполнения работ, оказания услуг) по Контракту (подтверждается Клиентом посредством предоставления документов, удостоверяющих Денежные требования, либо, при наличии соответствующего решения уполномоченных органов АО РОСЭКСИМБАНК, предоставлением Клиентом Финансовому агенту реестра Денежных требований (электронно/в оригинале), содержание которых должно свидетельствовать о соответствии Денежного требования условиям Контракта. При этом, конкретный перечень таких документов определяется Финансовым агентом самостоятельно с учетом положений Контракта);
- отсутствия у Финансового агента информации о наличии претензий и встречных требований по Контракту со стороны Должника (подтверждается верификацией Денежного требования с Должником); 
- соответствия условий Денежного требования условиям Договора страхования.</t>
  </si>
  <si>
    <t>Должником может являться: юридическое лицо, являющееся нерезидентом в соответствии с законодательством Российской Федерации, к которому Клиент имеет Денежное требование.
Соответствие требованиям АО РОСЭКСИМБАНК к Должникам в части кредитного качества определяется внутренними нормативными документами.</t>
  </si>
  <si>
    <t xml:space="preserve">На факторинговое обслуживание могут быть переданы Контракты, предусматривающие возникновение долгосрочной дебиторской задолженности (сроком свыше 12 месяцев).
Конкретный срок финансирования, порядок предоставления финансирования и погашения задолженности зависят от условий реализации Контракта.
</t>
  </si>
  <si>
    <t>100% от суммы основного долга по Денежному требованию, в счет которого осуществляется предоставление Финансирования</t>
  </si>
  <si>
    <t>Источником погашения Денежных требований, уступленных Финансовому агенту является исполнение Должником своих обязательств по оплате товаров, работ, услуг в соответствии с определенными Контрактом условиями.</t>
  </si>
  <si>
    <t xml:space="preserve">В соответствии с Методикой по оценке кредитных рисков юридических лиц (нефинансовых организаций) </t>
  </si>
  <si>
    <t xml:space="preserve"> - Лимит финансирования не может превышать одобренного АО «ЭКСАР» Кредитного лимита на Должника.
- Подписание и вступление в силу Контракта (при этом на этапе рассмотрения запроса на финансирование, утверждения лимита на уполномоченном органе АО РОСЭКСИМБАНК, Контракт может быть не заключен);
- Подписание и вступление в силу Договора страхования;
- Постановка на учет Контракта в АО РОСЭКСИМБАНК или перевод Контракта на обслуживание в АО РОСЭКСИМБАНК в соответствии с требованиями законодательства РФ о валютном контроле;
- Возможна реализация сделок как с подписанием с Должником Уведомления об уступке в пользу АО РОСЭКСИМБАНК Денежных требований (открытый факторинг), так и без подписания Уведомления об уступке (закрытый факторинг);
- Предоставление документов, удостоверяющих Денежные требования, при этом, конкретный перечень таких документов определяется Финансовым агентом самостоятельно с учетом положений Контракта;
Возможно предоставление финансирования на основании переданного Клиентом Финансовому агенту Реестра Денежных требований (электронно/в оригинале), в случае одобрения данного условия уполномоченным органом АО РОСЭКСИМБАНК;
- По Денежному требованию не наступил последний день срока оплаты и указанный срок не истек;
- Соответствие условий Денежного требования условиям, утвержденным Договором страхования;
- Финансирование не выплачивается в случае наличия неисполненных Должником обязательств перед Финансовым агентом и/или Клиентом по Контракту;
- Верификация Денежного требования с Должником осуществляется только в рамках сделок открытого факторинга и предполагает подтверждение Должником Финансовому агенту основных условий Денежного требования (номер и дата счета на оплату (инвойса), сумма по Денежному требованию, период отсрочки по Денежному требованию). Верификация осуществляется Финансовым агентом посредством электронной почты и/или телефонного звонка;
- При наличии у Клиента открытого расчетного счета у Финансового агента - предоставление Финансовому агенту права списания денежных средств с данного счета в пределах сумм, подлежащих уплате Клиентом Финансовому агенту.</t>
  </si>
  <si>
    <t>Базовым обеспечением исполнения обязательств Должника по оплате Денежных требований выступает Договор страхования АО «ЭКСАР». Страхование распространяется на дебиторскую задолженность, возникающую по Контрактам, заключенным Клиентом с Должниками, на которых Агентство установило Кредитный лимит</t>
  </si>
  <si>
    <t>Дополнительно могут быть использованы следующие виды обеспечения:
• Поручительство акционеров (участников) Должника;
• Поручительство третьих лиц (иных чем лица, указанные выше);
• Гарантии третьих лиц (в т.ч. государственные гарантии);
• Прочие виды обеспечения, применимые с учетом особенностей конкретных сделок.</t>
  </si>
  <si>
    <t>Договор страхования, в соответствии с которым застрахованная доля по предпринимательским и политическим рискам составляет не менее 90%. Страхование распространяется на дебиторскую задолженность, возникающую в рамках Контрактов Клиента, заключенным с Должниками, на которых Агентство установило Кредитный лимит.</t>
  </si>
  <si>
    <t xml:space="preserve">Размер платы устанавливается решением уполномоченного органа АО РОСЭКСИМБАНК.
В случае получения одобрения органа, осуществляющего предоставление коммерческим банкам компенсационных выплат из федерального бюджета, на получение такой выплаты в целях субсидирования соответствующей ставки вознаграждения Финансового агента по Договору факторинга, возможно предоставление Финансирования на специальных условиях, которые определяются в соответствии с решением уполномоченного органа АО РОСЭКСИМБАНК.
</t>
  </si>
  <si>
    <t>Возобновляемый Лимит финансирования;
Невозобновляемый Лимит финансирования.</t>
  </si>
  <si>
    <t>Исполнение Должником своих обязательств по оплате товаров, работ, услуг в отношении Денежных требований, по которым Финансовым агентом было предоставлено Финансирование в пользу Клиента, осуществляется в соответствии с условиями Контракта. Исполнение вышеуказанных обязательств осуществляется:
- при открытом факторинге - Должником в пользу Финансового агента; 
- при закрытом факторинге - Должником в пользу Клиента с последующим обязательством Клиента осуществить перечисление полученных сумм в пользу Финансового агента, предусмотренным Договором факторинга;
По договоренности сторон Договора факторинга, возможна обратная уступка Денежного требования в пользу Клиента, при которой Клиент осуществляет возврат Финансовому агенту сумму Финансирования, выплаченного ранее под уступку Денежного требования.</t>
  </si>
  <si>
    <t xml:space="preserve">Плата за безрегрессный факторинг – взимается в процентах от суммы уступленного Финансовому агенту Денежного требования, в отношении которого Финансовым агентом выплачивается Финансирование. Комиссия взимается для целей компенсации расходов АО РОСЭКСИМБАНК, возникающих вследствие уплаты страховой премии Агентства в случае, когда страхователем по Договору страхования является Финансовый агент. Размер комиссии равен или больше уровня ставки страховой премии Агентства, установленной в рамках лимита страхования на Должника. Данная комиссия не взимается в случаях, когда между Клиентом и Агентством также заключен Договор страхования краткосрочной дебиторской задолженности, и в отношении данного Должника установлен Кредитный лимит, распределяемый между Финансовым агентом и Клиентом;
Плата за административное управление дебиторской задолженностью в части обработки документов в отношении каждого Денежного требования устанавливается в фиксированном размере за каждое Денежное требование.
</t>
  </si>
  <si>
    <t>Экспортный факторинг без права регресса под страхование АО «ЭКСАР» (краткосрочная дебиторская задолженность)</t>
  </si>
  <si>
    <t xml:space="preserve">Должником может являться: юридическое лицо, являющееся нерезидентом в соответствии с законодательством Российской Федерации, к которому Клиент имеет Денежное требование.
Соответствие требованиям АО РОСЭКСИМБАНК к Должникам в части кредитного качества определяется внутренними нормативными документами.
</t>
  </si>
  <si>
    <t>На факторинговое обслуживание могут быть переданы Контракты, предусматривающие возникновение краткосрочной дебиторской задолженности (сроком до 12 месяцев).
Конкретный срок, порядок предоставления финансирования и погашения задолженности зависят от условий реализации Контракта.</t>
  </si>
  <si>
    <t>100% от суммы основного долга по Денежному требованию, в счет которого осуществляется предоставление Финансирования.</t>
  </si>
  <si>
    <t xml:space="preserve"> - Лимит финансирования не может превышать одобренного АО «ЭКСАР» Кредитного лимита на Должника.
- Подписание и вступление в силу Контракта (при этом на этапе рассмотрения запроса на финансирование, утверждения лимита на уполномоченном органе АО РОСЭКСИМБАНК, Контракт может быть не заключен);
- Подписание и вступление в силу Договора страхования;
- Постановка на учет Контракта в АО РОСЭКСИМБАНК или перевод Контракта на обслуживание в АО РОСЭКСИМБАНК в соответствии с требованиями законодательства РФ о валютном контроле;
- Возможна реализация сделок как с подписанием с Должником Уведомления об уступке в пользу АО РОСЭКСИМБАНК Денежных требований (открытый факторинг), так и без подписания Уведомления об уступке (закрытый факторинг);
- Предоставление документов, удостоверяющих Денежные требования, при этом, конкретный перечень таких документов определяется Финансовым агентом самостоятельно с учетом положений Контракта;
Возможно предоставление финансирования на основании переданного Клиентом Финансовому агенту Реестра Денежных требований (электронно/в оригинале), в случае одобрения данного условия уполномоченным органом АО РОСЭКСИМБАНК;
- По Денежному требованию не наступил последний день срока оплаты и указанный срок не истек;
- Соответствие условий Денежного требования условиям, утвержденным Договором страхования;
- Финансирование не выплачивается в случае наличия неисполненных Должником обязательств перед Финансовым агентом и/или Клиентом по Контракту;
- Верификация Денежного требования с Должником осуществляется только в рамках сделок открытого факторинга и предполагает подтверждение Должником Финансовому агенту основных условий Денежного требования (номер и дата счета на оплату (инвойса), сумма по Денежному требованию, период отсрочки по Денежному требованию). Верификация осуществляется Финансовым агентом посредством электронной почты и/или телефонного звонка;
- При наличии у Клиента открытого расчетного счета у Финансового агента - предоставление Финансовому агенту права списания денежных средств с данного счета в пределах сумм, подлежащих уплате Клиентом Финансовому агенту;
- К Контракту может быть применено как российское право, так и право отличное от российского. Получение заключения (с привлечением внешних юридических консультантов по праву страны регистрации иностранного Должника или иного иностранного права) на предмет отсутствия в указанном праве препятствий/ограничений для перехода прав к Агентству в порядке суброгации, а также для проверки правоспособности иностранного Должника и полномочий его представителя на заключение Контракта, действительности и исполнимости Контракта для иностранного Должника, а также действительности, возможности принудительного исполнения и подтверждения характера юридически обязывающего Обеспечения (при его наличии), предоставленного в обеспечение исполнения обязательств Должника по Контракту, не осуществляется.</t>
  </si>
  <si>
    <t xml:space="preserve">Возобновляемый Лимит финансирования;
Невозобновляемый Лимит финансирования
</t>
  </si>
  <si>
    <t>экспортные гарантии</t>
  </si>
  <si>
    <t>Гарантия возврата аванса</t>
  </si>
  <si>
    <t>Обеспечение возможности для экспортера  получения аванса в рамках обязательств по экспортному контракту. Гарантия возврата аванса используется, в случае если экспортеру необходимы денежные средства на производство продукции, а  покупатель готов перечислить предоплату при условии предоставления гарантии
Продукт связан с обязательством гаранта по выплате гарантийной суммы бенефициару, которую иностранный покупатель прежде уплатил экспортеру (принципалу) в качестве аванса, в случае, если принципал не выполнит  свои обязательства по возврату части или всей суммы авансового платежа в случаях, предусмотренных условиями экспортного контракта.</t>
  </si>
  <si>
    <t>В соответствии с Методикой оказания финподдержки и ВНД</t>
  </si>
  <si>
    <t>В зависимости от условий контракта</t>
  </si>
  <si>
    <t>10-15%</t>
  </si>
  <si>
    <t>В соответствии с Регламентом оказания финподдержки и ВНД</t>
  </si>
  <si>
    <t>Опционно, по требованию службы рисков</t>
  </si>
  <si>
    <t>По результатам анализа финансового положения экспортера, как правило, поручительство ЮЛ или ФЛ</t>
  </si>
  <si>
    <t xml:space="preserve">По результатам анализа финансового положения </t>
  </si>
  <si>
    <t>По результатам анализа финансового положения экспортера и структуры сделки</t>
  </si>
  <si>
    <t>За выдачу гарантии. Порядок выплаты - ежеквартально, по соглашению о предоставлении гарантии</t>
  </si>
  <si>
    <t>По условиям Соглашения о предоставлении гарантии</t>
  </si>
  <si>
    <t>Гарантия надлежащего исполнения обязательств</t>
  </si>
  <si>
    <t>Гарантия надлежащего исполнения обязательств –гарантирует обязательство экспортера (принципала) надлежащим образом выполнить условия экспортного контракта и применяется для обеспечения сроков и качества поставки (выполнения услуг).
Продукт связан с возможностью обеспечения обязательств экспортера (принципала) по надлежащему исполнению Экспортного контракта и в случае неисполнения последним упомянутых обязательств, банк уплачивает в пользу иностранного покупателя сумму гарантии.</t>
  </si>
  <si>
    <t>Гарантия в пользу налоговых органов</t>
  </si>
  <si>
    <t>Продукт позволяет экспортеру гарантировать уплату в бюджет сумм налога, излишне полученного им (зачтенного ему) в заявительном порядке, если по результатам камеральной проверки декларации у налогоплательщика выявят нарушения и досрочное возмещение НДС будет полностью или частично отменено (пп. 2 п. 2 ст. 176.1 НК РФ). 
Используется компаниями-экспортерами, которые в своей деятельности применяют заявительный порядок возврата уплаченного НДС. Гарантия предоставляет возможность экспортеру получить причитающиеся ей по закону суммы НДС, не ожидая проверки ее органами УФНС РФ в течение 12 дней после подачи налоговой декларации. Банк  предоставляет в налоговый орган безусловную банковскую гарантию того, что излишне зачтенные и выявленные в результате проверки налогоплательщика суммы НДС будут возвращены государству, если будет подтверждено, что он не имел права на полное или частичное возмещение.</t>
  </si>
  <si>
    <t>В течение срока действия договора поставки/оказания услуг</t>
  </si>
  <si>
    <t xml:space="preserve">Сумма гарантии должна быть строго равна сумме налога к возмещению, указанного в налоговой декларации </t>
  </si>
  <si>
    <t>Обязательное подтверждение экспортером успешного прохождения не менее 2-х предыдущих камеральных проверок.</t>
  </si>
  <si>
    <t>Гарантия платежа</t>
  </si>
  <si>
    <t xml:space="preserve">Продукт связан с обеспечением платежных обязательств экспортера (принципала) перед контрагентом (бенефициаром) по договору поставки товаров, оказания услуг, выполнения работ, заключение которого обусловлено исполнением Экспортного контракта.
Поставляемые товары, оказываемые услуги, выполняемые работы используются исключительно для реализации экспортного контракта экспортера. 
Гарантия выдается экспортеру для возможности осуществить работы на предэкспортной стадии контракта и обеспечить свои платежные обязательства в случае предоставления бенефициаром отсрочки платежа.
 Гарантия платежа позволяет экспортеру  
• не отвлекать из оборота средства на авансовую оплату.
• отказаться от наиболее рискованной формы оплаты  - авансового платежа. 
• договориться с продавцом на оплату товаров (услуг, работ) по факту их поставки (оказания, выполнения) или с отсрочкой платежа
</t>
  </si>
  <si>
    <t xml:space="preserve">Тендерная гарантия </t>
  </si>
  <si>
    <t>Продукт направлен на поддержку национальных экспортеров в части обеспечения их участия в конкурсах (торгах, аукционах), проводимых иностранными покупателями для целей заключения экспортных контрактов.
В рамках гарантийного продукта банковская гарантия финансово обеспечивает организатору конкурса (конечному бенефициару) выплату денежной суммы, в том числе в следующих случаях:
• отзыва участником конкурса своего конкурсного предложения до истечения срока рассмотрения конкурсных заявок либо иного срока, предусмотренного конкурсной документации, требованиями организатора конкурса (торгов, аукциона);
• отказа победителя конкурса заключить с заказчиком договор (контракт) на поставку товаров, услуг, выполнение работ; 
• невыполнения участником конкурса иных обязательств, предусмотренных конкурсной документацией, в том числе таких как:
- отказ победителя конкурса подписать Протокол о результатах Конкурса в установленном порядке, при условии признания Принципала победителем конкурса и уведомления его об этом надлежащим образом;
- предоставление Принципалом заведомо ложных сведений и/или намеренное искажение информации и/или документов, входящих в состав конкурсной заявки;
- непредставление соответствующей требованиям контракта и/или конкурсной документации банковской гарантии в обеспечение возврата аванса по контракту и/или надлежащего исполнения обязательств по контракту в срок, предусмотренный контрактом и/или конкурсной документации.</t>
  </si>
  <si>
    <t>В течение срока действия тендера до подписания экспортного контракта</t>
  </si>
  <si>
    <t>1-5%</t>
  </si>
  <si>
    <t>экспортное страхование</t>
  </si>
  <si>
    <t>Страхование экспортного факторинга</t>
  </si>
  <si>
    <t>АО «ЭКСАР» предоставляет страхователям страховое покрытие предпринимательских и политических рисков неисполнения должником обязательств по оплате застрахованной дебиторской задолженности</t>
  </si>
  <si>
    <t>Российские экспортеры. Условия страхования:- отсутствуют ограничения по срокам страхования страхователем может выступать как российское, так и иностранное юридическое лицо/кредитная организация;- отсутствуют ограничения по валютам контрактов, принимаемых на страхование;- нет фиксированного требования по минимальной доле российского контента. Условия страхования:- отсутствие права регресса в договоре факторинга- упрощенные процедуры андеррайтинга для лимита финансирования до размера, установленного ЭКСАР.</t>
  </si>
  <si>
    <t>• Актуальная финансовая отчетность должника, поручителей, лиц, предоставляющих обеспечение
• Заявление на страхование по форме АО «ЭКСАР»
• Запрос на установление кредитных лимитов по форме АО «ЭКСАР»
• Учредительные документы страхователя, правоустанавливающие документы на подписанта от имени страхователя
• Свидетельство о государственной регистрации экспортера (ОГРН)
• Свидетельство о регистрации должника в стране должника или иной аналогичный документ
• иные документы по запросу АО «ЭКСАР»</t>
  </si>
  <si>
    <t>В соответствии с правилами страхования экспортного факторинга, действующими на дату заключения сделки</t>
  </si>
  <si>
    <t xml:space="preserve">Минимальная премия уплачивается страхователем течение 15 рабочих дней от даты заключения договора страхования
Дополнительная страхования премия к доплате рассчитывается по факту предоставления деклараций о сумме профинансированной дебиторской задолженности (ежемесячно/ежекваратльно)
</t>
  </si>
  <si>
    <t>Страхование краткосрочной дебиторской задолженности</t>
  </si>
  <si>
    <t>Страхование распространяется на всю дебиторскую задолженность, возникающую по экспортным контрактам, в рамках которых предусмотрены регулярные поставки на отсрочке платежа
Продукт предназначен для защиты российского экспортера от риска неплатежа иностранных покупателей по экспортным контрактам. Страхование распространяется на задолженность по регулярным поставкам, осуществляемым по экспортным контрактам на условиях отсрочки платежа. Объем страхования - до 90% по предпринимательским и политическим рискам.</t>
  </si>
  <si>
    <t xml:space="preserve">Для первичного обращения в Агентство требуется предоставить:
• запрос на установление кредитных лимитов (по установленной Агентством форме);
• финансовую отчетность покупателей и поручителей/гарантов (если применимо).
Агентством может быть запрошена дополнительная информация, необходимая для проведения оценки риска.
</t>
  </si>
  <si>
    <t>Страхование кредита на пополнение оборотных средств экспортера (МСП)</t>
  </si>
  <si>
    <t>Страховой продукт, предназначенный для защиты российского банка от риска невозврата кредита, предоставленного российскому экспортеру на цели исполнения экспортного контракта.
АО «ЭКСАР» предоставляет кредиторам страховое покрытие предпринимательских рисков неисполнения должником (экспортером) обязательств по кредиту на финансирование производства / закупки продукции в целях исполнения экспортного контракта</t>
  </si>
  <si>
    <t>Комплект документов:
• запрос на страхование;
• заявление на страхование;
• экспортный контракт (в случае его отсутствия – соглашение о намерениях, гарантийное письмо, подписанное     покупателем, и иные документы, позволяющие установить намерение сторон заключить экспортный контракт и его существенные условия);
• выписка из решения уполномоченного органа Банка об утверждении условий кредитования;
• заключение Банка об оценке финансового положения займщика;
• информация (документы), на основании которых Банк проводил оценку финансового положения займщика (финансовая отчетность займщика и поручителей за финансовый год и на последнюю отчетную дату);
• кредитно-обеспечительную документацию.</t>
  </si>
  <si>
    <t>залог (или уступка) прав требования по экспортному контракту.</t>
  </si>
  <si>
    <t>поручительство/гарантия, удовлетворяющие требованиям Агентства</t>
  </si>
  <si>
    <t>Страхование кредита на пополнение оборотных средств экспортера (крупные компании)</t>
  </si>
  <si>
    <t>АО «ЭКСАР» предоставляет кредиторам страховое покрытие предпринимательских рисков неисполнения должником (экспортером) обязательств по кредиту на финансирование производства / закупки продукции в целях исполнения экспортного контракта. До 90% предпринимательских рисков. По решению Совета директоров АО «ЭКСАР» объем страхового покрытия по отдельным сделкам может быть увеличен</t>
  </si>
  <si>
    <t xml:space="preserve">• Актуальная финансовая отчетность должника, поручителей, лиц, предоставляющих обеспечение
• Копия или проект экспортного(-ых) контракта(-ов)
• Запрос на страхование по форме АО «ЭКСАР»
• Учредительные документы страхователя, правоустанавливающие документы на подписанта от имени страхователя
• иные документы по запросу АО «ЭКСАР»
</t>
  </si>
  <si>
    <t>В соответствии с правилами страхования кредита на пополнение оборотных средств экспортера, действующими на дату заключения сделки</t>
  </si>
  <si>
    <t xml:space="preserve">Cтрахование кредита на финансирование проекта создания экспортно ориентированных производств </t>
  </si>
  <si>
    <t>Возможность предоставления страхового покрытия по кредиту, выданному на условиях корпоративного или проектного финансирования
Продукт предназначен для защиты банка от риска невозврата кредита, предоставленного для реализации инвестиционного проекта по созданию или расширению существующего экспортно ориентированного производства на территории Российской Федерации. До 90% от страховой стоимости</t>
  </si>
  <si>
    <t>• Стандартная форма запроса отсуствует
• Бизнес-план/ информационный меморандум по проекту;
• Финансовая модель проекта;
• Копии контрактов/ проекты контрактов с поставщиками оборудования;
• Аудированная финансовая отчетность спонсоров проекта за два отчетных года и финансовая отчетность на последнюю отчетную дату;
• Иные документы, которые могут быть запрошены в рамках анализа проекта</t>
  </si>
  <si>
    <t>Доля выручки от экспорта продукции (товаров, работ, услуг и результатов интеллектуальной деятельности) составляет не менее 30 (тридцати) % планируемого ежегодного объема выручки</t>
  </si>
  <si>
    <t>Страхование кредита покупателю</t>
  </si>
  <si>
    <t>АО «ЭКСАР» предоставляет страхователям страховое покрытие предпринимательских и политических рисков неисполнения должником обязательств по кредиту, предоставляемому для расчетов по экспортным контрактам. До 90% предпринимательских рисков. До 95% политических рисков. По решению Совета директоров АО «ЭКСАР» объем страхового покрытия по отдельным сделкам может быть увеличен</t>
  </si>
  <si>
    <t>• Актуальная финансовая отчетность должника, поручителей, лиц, предоставляющих обеспечение
• Копия или проект экспортного(-ых) контракта(-ов)
• Запрос на страхование по форме АО «ЭКСАР»
• Учредительные документы страхователя, правоустанавливающие документы на подписанта от имени страхователя
• Свидетельство о регистрации должника в стране должника или иной аналогичный документ
• иные документы по запросу АО «ЭКСАР»</t>
  </si>
  <si>
    <t>В соответствии с правилами страхования кредита покупателю, действующими на дату заключения сделки</t>
  </si>
  <si>
    <t>Страхование кредита поставщика</t>
  </si>
  <si>
    <t xml:space="preserve">Страхование распространяется на дебиторскую задолженность, возникающую по одному экспортному контракту/спецификации 
Продукт предназначен для защиты российского экспортера от риска неплатежа иностранного покупателя по экспортному контракту. Страхование распространяется на задолженность по разовой поставке (либо по нескольким поставкам), осуществляемым по экспортному контракту на условиях отсрочки платежа.
В рамках договора страхования кредита поставщика возможно дополнительно застраховать фабрикационный риск, гарантии, обеспечительные платежи и депозиты, риск невозврата (утраты) и повреждения товара (оборудования). До 90% по предпринимательским и до 95% по политическим рискам
</t>
  </si>
  <si>
    <t>Российская компания экспортирует/планирует экспортировать товар (услуги/работы), произведенный либо переработанный на территории Российской Федерации</t>
  </si>
  <si>
    <t xml:space="preserve">Для первичного обращения в Агентство требуется предоставить:
• запрос на страхование (по установленной Агентством форме);
• экспортный контракт/проект экспортного контракта;
• финансовую отчетность покупателя и поручителя/гаранта (если применимо).
Агентством может быть запрошена дополнительная информация, необходимая для проведения оценки риска.
</t>
  </si>
  <si>
    <t>Страхование международного лизинга</t>
  </si>
  <si>
    <t xml:space="preserve">Возможность покрытия риска невозврата (утраты) и повреждения Предмета лизинга. АО «ЭКСАР» предоставляет страхователям страховое покрытие предпринимательских и политических рисков неисполнения лизингополучателем обязательств по перечислению лизинговых платежей. До 90% предпринимательских рисков. До 95% политических рисков. По решению Совета директоров АО «ЭКСАР» объем страхового покрытия по отдельным сделкам может быть увеличен
</t>
  </si>
  <si>
    <t>Юридическое лицо, являющееся лизингодателем по договору международного лизинга (страхователь)</t>
  </si>
  <si>
    <t xml:space="preserve">• Актуальная финансовая отчетность лизингополучателя / гаранта
• Копия или проект экспортного(-ых) контракта(-ов)
• Запрос на страхование по форме АО «ЭКСАР»
• Учредительные документы страхователя, правоустанавливающие документы на подписанта от имени страхователя
• иные документы по запросу АО «ЭКСАР»
</t>
  </si>
  <si>
    <t>В соответствии с Правилами страхования международного лизинга, действующими на дату заключения сделки</t>
  </si>
  <si>
    <t>Страхование подтвержденного аккредитива</t>
  </si>
  <si>
    <t>АО «ЭКСАР» предоставляет страхователям страховое покрытие предпринимательских и политических рисков неисполнения иностранным банком-эмитентом обязательств по аккредитиву, используемому для осуществления расчетов по экспортным контрактам. До 90% предпринимательских рисков. До 95% политических рисков. По решению Совета директоров АО «ЭКСАР» объем страхового покрытия по отдельным сделкам может быть увеличен</t>
  </si>
  <si>
    <t xml:space="preserve">• Актуальная финансовая отчетность банка-эмитента / гаранта
• Копия или проект экспортного(-ых) контракта(-ов)
• Запрос на страхование по форме АО «ЭКСАР»
• Учредительные документы страхователя, правоустанавливающие документы на подписанта от имени страхователя
• иные документы по запросу АО «ЭКСАР»
</t>
  </si>
  <si>
    <t>В соответствии с правилами страхования подтвержденного аккредитива, действующими на дату заключения сделки</t>
  </si>
  <si>
    <t>Страхование инвестиций</t>
  </si>
  <si>
    <t>• Возможность страхования инвестиций зарубежных обществ российских компаний за пределами Российской Федерации;
• Страхование инвестиций в различных формах (доли в уставном капитале, займы и др.)
Страховая защита российских инвесторов от риска утраты инвестиций в иностранные компании в результате событий политического характера
До 95% от размера инвестиций и накопленного инвестиционного дохода</t>
  </si>
  <si>
    <t>Малый/ средний/ крупный бизнес</t>
  </si>
  <si>
    <t xml:space="preserve">• Бизнес-план/ информационный меморандум по проекту;
• Финансовая модель проекта;
• Информация о российском инвесторе; иностранной компании, в адрес которой осуществлены инвестиции;
• Документы, подтверждающие осуществление инвестиций;
• Иные документы, которые могут быть запрошены в рамках анализа проекта
</t>
  </si>
  <si>
    <t>По согласованию сторон</t>
  </si>
  <si>
    <t>ДОМ.РФ</t>
  </si>
  <si>
    <t>Физ.лица</t>
  </si>
  <si>
    <t>инвестирование</t>
  </si>
  <si>
    <t>Привлечение средств инвесторов в паи ЗПИФН, инвестирующего в арендные проекты</t>
  </si>
  <si>
    <t>Реализуется в рамках Программы развития арендного жилищного фонда АО «ДОМ.РФ»</t>
  </si>
  <si>
    <t xml:space="preserve">1. Заявка на приобретение инвестиционных паев
2. Отчет об оценке имущества, передаваемого в оплату инвестиционных паев (если применимо)
</t>
  </si>
  <si>
    <t>Проектное финансирование жилищного строительства</t>
  </si>
  <si>
    <t>Реализуется в соответствии с Федеральным законом от 30.12.2004 N 214-ФЗ "Об участии в долевом строительстве многоквартирных домов и иных объектов недвижимости и о внесении изменений в некоторые законодательные акты Российской Федерации" (214-ФЗ)</t>
  </si>
  <si>
    <t> Специальная проектная компания, не ведущая побочной деятельности
 Достаточный опыт - не менее 3 лет, в течение которых построено более 10 тыс. кв. м. При этом за 5 лет реализовано не менее двух аналогичных проектов «с нуля»
 Наличие оформленных земельных отношений на срок реализации проекта
 Отсутствуют обязательства по кредитам, ссудам, поручительствам кроме целевых займов
 Иные обязательства, не связанные с основной деятельностью застройщика, не превышают 1% от проектной стоимости строительства
 Имущество застройщика не используется для обеспечения исполнения обязательств третьих лиц, а также для обеспечения исполнения собственных обязательств застройщика
 Положительная репутация, отсутствие налоговых недоимок и существенных исков</t>
  </si>
  <si>
    <t>До 5 лет</t>
  </si>
  <si>
    <t>До 100%, но не более определенного договором лимита кредитования</t>
  </si>
  <si>
    <t>Определяется на основании требования к LLCR ≥1,3
LLCR – коэффициент покрытия долга денежными потоками от Проекта, доступными для погашения долга 
LLCR  = (ОДП+АФ)/(КБ+КБ%), где:
ОДП – операционный денежный поток, рассчитанный как разность между денежными поступлениями от реализации Площадей Проекта и денежными оттоками, формируемыми операционными расходами в рамках Проекта и налогами, за исключением расходов, включенных в Бюджет Проекта
КБ – объем выборки по Кредитной линии
АФ – объем Собственных средств, вложенных в Проект для гарантии процентных и комиссионных выплат на Инвестиционной фазе
КБ% – объем процентов по Кредитной линии</t>
  </si>
  <si>
    <t>Капитал и/или целевые займы, предоставленные акционерами/участниками застройщика на реализацию проекта</t>
  </si>
  <si>
    <t>Уставные документы, выписки, договоры</t>
  </si>
  <si>
    <t>Денежные средства от реализации квартир</t>
  </si>
  <si>
    <t>Документы предоставляются в объеме, достаточном для проведения анализа проекта и принятия решения</t>
  </si>
  <si>
    <t>Иные расходы застройщика не могут превышать 10% от лимита кредитования</t>
  </si>
  <si>
    <t> Залог (ипотека) земельного участка/права аренды (субаренды) земельного участка,  принадлежащего застройщику под Проектом
 Залог акций займщика (в отношении заложенных акций/долей предусматривается внесудебный порядок        взыскания)
 Залог Площадей Объекта (после государственной регистрации права собственности застройщика на них
 Залог прав по договору банковского счета при условии открытия застройщику залогового счета в целях обеспечения обязательств застройщика по уплате процентов, а также иных платежей по кредитному договору на Инвестиционной фазе
 Поручительства генерального подрядчика и/или тех. заказчика при условии их   аффилированности с застройщиком
 Иное обеспечение (по согласованию сторон).</t>
  </si>
  <si>
    <t xml:space="preserve">Определяется индивидуально </t>
  </si>
  <si>
    <t>Процентная ставка зависит от объема денежных средств, размещенных на счетах эскроу, открытых в целях расчетов по заключаемым застройщиком договорам участия в долевом строительстве</t>
  </si>
  <si>
    <t>Переменная</t>
  </si>
  <si>
    <t>Невозобновляемая кредитная линия</t>
  </si>
  <si>
    <t>В соответствии с графиком платежей в рамках договора. Погашение через 2 месяца после окончания инвестиционной фазы с использованием в т.ч. средств со счетов эскроу</t>
  </si>
  <si>
    <t>1,00% от лимита кредитования за поддержание лимита</t>
  </si>
  <si>
    <t>После перечисления денежных средств со счетов эскроу (при наличии задолженности по кредитному договору)
Остаток денежных средств на залоговом счете Застройщика направляется на погашение основного долга по Кредитной линии.
В договор залога прав по договору залогового счета будут внесены условия о прекращении договора залога прав по залоговому счету при раскрытии счетов эскроу.
85% денежных средств со счетов эскроу направляются на погашение (в порядке очередности): 
 Процентов, капитализированных на Инвестиционной фазе
 Предусмотренных кредитным договором комиссий, штрафных санкций и пр.
 Основного долга по Кредитной линии
Оставшиеся 15% денежных средств со счетов эскроу направляются на расчетный счет Застройщика в Банке. 
На Эксплуатационной фазе (после окончания Инвестиционной фазы).
Часть денежных средств от продажи Площадей Проекта направляются на погашение основного долга перед Банком в течение 3 (трех) рабочих дней после поступления на счет Застройщика. В случае погашения Кредитной линии ранее дат, установленных графиком, суммы погашения направляются на даты по графику ближайшие к дате фактического платежа.</t>
  </si>
  <si>
    <t>4,00% от суммы досрочного погашения единовременно в день досрочного погашения</t>
  </si>
  <si>
    <t>не применимо</t>
  </si>
  <si>
    <t>секьюритизация ипотечных кредитов</t>
  </si>
  <si>
    <t>Секьюритизация ипотечных кредитов с помощью «Фабрики ИЦБ» (выпуск ипотечных ценных бумаг с поручительством ДОМ.РФ)</t>
  </si>
  <si>
    <t>Приобретение требований по кредитам (займам), обеспеченным ипотекой и (или) закладных на баланс ООО «ДОМ.РФ Ипотечный агент» (ИА ДОМ.РФ) с последующей эмиссией ИА однотраншевых облигаций с ипотечным покрытием в соответствии с Федеральным законом от 11.11.2003 N 152-ФЗ "Об ипотечных ценных бумагах" (152-ФЗ) обеспеченных также поручительством АО «ДОМ.РФ»</t>
  </si>
  <si>
    <t>Поступления по ипотечным портфелям, приобретенным на баланс ИА ДОМ.РФ</t>
  </si>
  <si>
    <t>Залог Ипотечного покрытия (ИП). Основные требования предусмотрены положениями Федерального закона 152-ФЗ.</t>
  </si>
  <si>
    <t>Общие требования к пулам, формирующим ИП, отражены в документе «Общие требования к пулам ипотечных кредитов/займов, удостоверенных закладными, предъявляемые в рамках организации сделок секьюритизации» (Приказ 290-ОД от 10.10.2017).</t>
  </si>
  <si>
    <t>Для ИЦБ – устанавливается оригинатором по согласованию с поручителем, ограничена достаточностью объема чистых процентных поступлений по пулу закладных.
Для поручительств – ставка моделируется на основании внутренних моделей ДОМ.РФ</t>
  </si>
  <si>
    <t xml:space="preserve">Для ИЦБ – фиксированная или переменная.
Для поручительств – фиксированная
</t>
  </si>
  <si>
    <t>Ежеквартально</t>
  </si>
  <si>
    <t>Устанавливаются в соответствии с договорами</t>
  </si>
  <si>
    <t>В соответствии с эмиссионной документацией</t>
  </si>
  <si>
    <t>Инвестиции и реализация проектов корпоративной аренды с гарантией арендного потока</t>
  </si>
  <si>
    <t>Предоставление апартаментов/квартир в корпоративную аренду. Реализуется в рамках Программы развития рынка аренды.
Проектом должна быть предусмотрена гарантия арендного дохода и (или) обратного выкупа, предоставляемая гарантом либо поручителем, соответствующим требованиям Программы.</t>
  </si>
  <si>
    <t> Наличие кредитного рейтинга, присвоенного рейтинговыми агентствами Fitch, Moody’s либо Standard &amp; Poor’s на уровне не ниже уровня Российской Федерации (суверенный) минус одна ступень по международной рейтинговой шкале, либо кредитного рейтинга, присвоенного рейтинговым агентством АКРА на уровне не ниже AA- по национальной шкале. При наличии указанного кредитного рейтинга и при условии, что документация по проекту, предусматривающая гарантию арендного потока и обратного выкупа, заключается с клиентом, гарантия может быть предусмотрена по усмотрению АО «ДОМ.РФ».
 Наличие лицензии Банка России (если применимо);
 Соблюдение обязательных нормативов Банка России (если применимо);
 Устойчивое финансовое положение, определяемое АО «ДОМ.РФ» по результатам собственного анализа;
 Соответствие требованиям и условиям, установленным уполномоченным органом АО «ДОМ.РФ».</t>
  </si>
  <si>
    <t xml:space="preserve">Цена устанавливается, исходя из следующих характеристик проекта:
 
 Фиксированная арендная плата в % от первоначальной суммы инвестиций АО «ДОМ.РФ» в проект с ежегодной индексацией.
 Фиксированная стоимость обратного выкупа с гарантией доходности АО «ДОМ.РФ» по проекту в целом.
</t>
  </si>
  <si>
    <t> договор аренды помещений
 Опционный договор, регулирующий условия выхода из проекта по окончании действия договора аренды</t>
  </si>
  <si>
    <t>Арендная плата за объект состоит из базовой арендной платы и переменной арендной платы:
 Базовая арендная плата отражает уровень гарантированного ЧОД, %. 
 Переменная арендная плата соответствует сумме затрат, понесенных в календарном квартале и связанных с управлением и содержанием арендного фонда в рамках проекта корпоративной аренды.</t>
  </si>
  <si>
    <t>Базовая и переменная части арендной платы выставляются арендатору на ежеквартальной основе</t>
  </si>
  <si>
    <t>Инвестиции и управление коммерческими арендными домами</t>
  </si>
  <si>
    <t>Реализуется в рамках Программы развития рынка аренды предназначенного для проживания граждан недвижимого имущества, определяющая условия и порядок финансирования проектов создания арендного жилья и апартаментов АО «ДОМ.РФ» 
В рамках ежемесячной арендной платы: - Аренда квартир и апартаментов; - Управление арендой через мобильное приложение; - Круглосуточная консьерж-служба (заказ еды, хранение посылок до прихода хозяина, информационное сопровождение, вызов экстренных служб); - Круглосуточная охрана; - Круглосуточная служба диспетчеризации; - Техническое обслуживание здания; - Вывоз снега, мусора, уборка мест общего пользования и прилегающей территории. Дополнительно оплачиваются: - Коммунальные услуги (в части потребления воды, электричества и отопления); - Аренда машиноместа; - Wi-Fi и кабельное телевидение; - Прочие услуги уборки, погрузки-разгрузки, доставки и ремонта – в соответствии с прейскурантом.</t>
  </si>
  <si>
    <t>Стандартные требования к физическим лицам, заключающим договор аренды. Специальные требования отсутствуют.</t>
  </si>
  <si>
    <t>Стоимость аренды устанавливается исходя из следующих факторов:
 Обеспечение целевых значений, установленных в Программе развития рынка аренды;
 Соответствие текущей конъюнктуре рынка;
 Обеспечение положительной приведенной стоимости проекта для пайщиков.</t>
  </si>
  <si>
    <t> Паспорт арендатора и проживающих с ним граждан
 Форма договора бронирования
 Согласие на обработку персональных данных
 Договор аренды</t>
  </si>
  <si>
    <t>Оплата осуществляется помесячно авансом до 25-го числа месяца, предшествующего оплачиваемому. При заключении договора аренды оплачивается первый месяц аренды и страховой депозит в размере одного месяца аренды.</t>
  </si>
  <si>
    <t>реализация имущества</t>
  </si>
  <si>
    <t>Корпоративная аренда</t>
  </si>
  <si>
    <t>Корпорация МСП</t>
  </si>
  <si>
    <t>Прямая гарантия для развития сельскохозяйственной кооперации</t>
  </si>
  <si>
    <t>Для краткосрочного льготного финансирования сельскохозяйственных кооперативов и их членов-субъектов МСП. Обеспечение исполнения части обязательств займщиков по кредитным договорам, заключаемым с банками-партнерами на сумму кредита до 10 млн рублей (включительно) по льготной ставке, составляющей не менее 1% годовых и не более 5% годовых при наличии возмещения недополученных банком-партнером доходов по кредиту за счет субсидии, предоставляемой из федерального бюджета, или составляющей не более 9,9% годовых, на срок до 1 года включительно.</t>
  </si>
  <si>
    <t>Базовые требования:
- отнесен к субъекту малого или среднего предпринимательства в соответствии с условиями, установленными статьей 4 Федерального закона от 24.07.2007 № 209-ФЗ «О развитии малого и среднего предпринимательства в Российской Федерации», и сведения о нем внесены в единый реестр субъектов малого и среднего предпринимательства;
- не имеет на дату выдачи независимой гарантии просроченной задолженности по начисленным налогам, сборам, соответствующим пеням и штрафам;
- в отношении него не применяются процедуры несостоятельности (банкротства), в том числе наблюдение, финансовое оздоровление, внешнее управление, конкурсное производство либо санкции в виде аннулирования или приостановления действия лицензии (в случае, если деятельность подлежит лицензированию);
- предоставил обеспечение возврата кредита и уплаты процентов в части, не обеспечиваемой независимой гарантией;
- уплатил АО «Корпорация «МСП» в установленном договором о предоставлении независимой гарантии порядке вознаграждение за получение независимой гарантии и предоставил соглашение, предусматривающее право банка-партнера списывать без распоряжения займщика денежные средства со счета займщика на основании его согласия (заранее данного акцепта) для уплаты АО «Корпорация «МСП» вознаграждения и иных платежей в соответствии с условиями договора о предоставлении независимой гарантии;
- с момента нарушения займщиком порядка и условий оказания финансовой поддержки, в том числе необеспечения займщиком целевого использования средств поддержки, полученной за счет кредитов, обеспеченных независимой гарантией АО «Корпорация «МСП», прошло не менее чем три года (указанный период исчисляется с момента включения ранее выданной займщику независимой гарантии в реестр проблемных активов АО «Корпорация «МСП», за исключением случая, если новая независимая гарантия предоставляется в рамках работы с таким проблемным активом).
Специальные требования:
- займщик (принципал) является сельскохозяйственным кооперативом (за исключением сельскохозяйственных кредитных потребительских кооперативов), а также членом сельскохозяйственного кооператива – субъектом МСП (за исключением сельскохозяйственных кредитных потребительских кооперативов), осуществляющим производство, первичную и (или) последующую (промышленную) переработку сельскохозяйственной продукции и (или) ее реализацию.</t>
  </si>
  <si>
    <t>По решению коллегиального органа АО «Корпорация «МСП», но не более 12 месяцев</t>
  </si>
  <si>
    <t>по решению коллегиального органа АО «Корпорация «МСП», но не более совокупного объема 50 млн. рублей с учетом действующих независимых гарантий и решений о предоставлении независимых гарантий АО «Корпорация «МСП», а также запрашиваемой независимой гарантии на группу связанных компаний/займщика</t>
  </si>
  <si>
    <t>не установлено</t>
  </si>
  <si>
    <t>Основной объем документов (перечень может меняться в зависимости от применяемых технологий рассмотрения в рамках клиентских сегментов):
- заявка от займщика (оригинал);
- копия актуального заключения кредитного подразделения по форме банка-партнера; 
- формуляр по форме АО «Корпорация «МСП», подписанный уполномоченным лицом банка-партнера; 
- копия заключения риск-менеджмента по форме банка-партнера (если его наличие предусмотрено документами банка);
- проект решения о финансировании (в случае если решение АО «Корпорация «МСП» необходимо до решения банка-партнера) или подтверждение принятия решения с указанием всех условий со всеми изменениями, вносимыми в решение с момента его принятия до момента направления заявки в АО «Корпорация «МСП»
- копии правоустанавливающих документов займщика (определяются в зависимости от вида организационно-правовой формы в соответствии с внутренними документами АО «Корпорация «МСП»);
- копии финансовой отчетности займщика (определяется в зависимости от режима налогообложения в соответствии с внутренними документами АО «Корпорация «МСП»);
- копии документов по обеспечению (в том числе регрессных требований АО «Корпорация «МСП») и копии заключений, на основании которых банк принял решение о стоимости закладываемого имущества;
- справка из ФНС, подтверждающая отсутствие у займщика просроченной задолженности по начисленным налогам, сборам, соответствующим пеням и штрафам, на актуальную дату (не более 30 (тридцати) дней на дату выдачи независимой гарантии;
- для займщиков, являющихся членами сельскохозяйственных кооперативов, дополнительно прикладываются:
1) копия документа (заверенная банком-партнером), подтверждающего статус члена сельскохозяйственного кооператива (копия членской книжки или выписка из реестра членов кооператива и   ассоциированных членов кооператива);
2) копия устава сельскохозяйственного кооператива (заверенная банком-партнером);
- копии иных документов, в соответствии с внутренними документами АО «Корпорация «МСП»</t>
  </si>
  <si>
    <t>При реализации займщиком (членом сельскохозяйственного кооператива – субъектом МСП (за исключением сельскохозяйственных кредитных потребительских кооперативов)) сельскохозяйственной продукции доля дохода от реализации этой продукции в доходе займщика должна составлять не менее чем семьдесят процентов за календарный год.</t>
  </si>
  <si>
    <t>Не установлено</t>
  </si>
  <si>
    <t>Решение Совета директоров АО «Корпорация «МСП»</t>
  </si>
  <si>
    <t>Простой процент на сумму обеспечиваемых обязательств</t>
  </si>
  <si>
    <t>Безотзывная</t>
  </si>
  <si>
    <t>неустойка за неисполнение принципалом требований гаранта по возмещению в порядке регресса сумм, уплаченных АО «Корпорация «МСП» по независимой гарантии, по уплате вознаграждения.</t>
  </si>
  <si>
    <t>Прямая гарантия для начинающих предпринимателей старше 45 лет</t>
  </si>
  <si>
    <t>Обеспечение исполнения части обязательств займщиков по кредитным договорам, заключаемым с банками-партнерами на сумму кредита до 10 млн рублей (включительно) по ставке, составляющей не более 9,9% годовых, на цели:
приобретения основных средств в собственность или оплаты платежей по договорам долгосрочной аренды или создание и увеличение основных средств, включая строительство, реконструкцию или ремонт, финансирование на цели модернизации и инновации малых и средних предприятий, пополнение оборотных средств</t>
  </si>
  <si>
    <t>Базовые требования:
- отнесен к субъекту малого или среднего предпринимательства в соответствии с условиями, установленными статьей 4 Федерального закона от 24.07.2007 № 209-ФЗ «О развитии малого и среднего предпринимательства в Российской Федерации», и сведения о нем внесены в единый реестр субъектов малого и среднего предпринимательства;
- не имеет на дату выдачи независимой гарантии просроченной задолженности по начисленным налогам, сборам, соответствующим пеням и штрафам;
- в отношении него не применяются процедуры несостоятельности (банкротства), в том числе наблюдение, финансовое оздоровление, внешнее управление, конкурсное производство либо санкции в виде аннулирования или приостановления действия лицензии (в случае, если деятельность подлежит лицензированию);
- предоставил обеспечение возврата кредита и уплаты процентов в части, не обеспечиваемой независимой гарантией;
- уплатил АО «Корпорация «МСП» в установленном договором о предоставлении независимой гарантии порядке вознаграждение за получение независимой гарантии и предоставил соглашение, предусматривающее право банка-партнера списывать без распоряжения займщика денежные средства со счета займщика на основании его согласия (заранее данного акцепта) для уплаты АО «Корпорация «МСП» вознаграждения и иных платежей в соответствии с условиями договора о предоставлении независимой гарантии;
- с момента нарушения займщиком порядка и условий оказания финансовой поддержки, в том числе необеспечения займщиком целевого использования средств поддержки, полученной за счет кредитов, обеспеченных независимой гарантией АО «Корпорация «МСП», прошло не менее чем три года (указанный период исчисляется с момента включения ранее выданной займщику независимой гарантии в реестр проблемных активов АО «Корпорация «МСП», за исключением случая, если новая независимая гарантия предоставляется в рамках работы с таким проблемным активом).
Специальные требования:
займщик является:
- вновь зарегистрированным индивидуальным предпринимателем в возрасте не менее 45 лет на дату подачи заявки на предоставление независимой гарантии;
- вновь созданным юридическим лицом при условии, что единоличным исполнительным органом юридического лица является гражданин(-ка) Российской Федерации в возрасте не менее 45 лет и 50% и более долей в уставном капитале этого юридического лица принадлежит указанному единоличному исполнительному органу.
Срок с даты регистрации займщика в едином государственном реестре юридических лиц или едином государственном реестре индивидуальных предпринимателей на дату подачи заявки на предоставление независимой гарантии составляет не более 12 месяцев и отсутствуют сведения о наличии у бенефициарного владельца займщика (физического лица) в течение 3 (трех) лет, предшествующих дате регистрации займщика в указанных реестрах, статуса учредителя (акционера) юридического лица или индивидуального предпринимателя.</t>
  </si>
  <si>
    <t>По решению коллегиального органа АО «Корпорация «МСП», но не более 84 месяцев</t>
  </si>
  <si>
    <t>по решению коллегиального органа АО «Корпорация «МСП»</t>
  </si>
  <si>
    <t>при кредитовании на инвестиционные цели участие бенефициаров в проекте без учета уплаты процентов по кредиту на инвестиционной фазе должно составлять не менее 10% от суммы инвестиционного проекта</t>
  </si>
  <si>
    <t>Основной объем документов (перечень может меняться в зависимости от применяемых технологий рассмотрения в рамках клиентских сегментов):
- заявка от займщика (оригинал);
- копия актуального заключения кредитного подразделения по форме банка-партнера; 
- формуляр по форме АО «Корпорация «МСП», подписанный уполномоченным лицом банка-партнера; 
- копия заключения риск-менеджмента по форме банка-партнера (если его наличие предусмотрено документами банка);
- проект решения о финансировании (в случае если решение АО «Корпорация «МСП» необходимо до решения банка-партнера) или подтверждение принятия решения с указанием всех условий со всеми изменениями, вносимыми в решение с момента его принятия до момента направления заявки в АО «Корпорация «МСП»
- копии правоустанавливающих документов займщика (определяются в зависимости от вида организационно-правовой формы в соответствии с внутренними документами АО «Корпорация «МСП»);
- копии финансовой отчетности займщика (определяется в зависимости от режима налогообложения в соответствии с внутренними документами АО «Корпорация «МСП»; копии финансовой отчетности займщика (заверенные банком-партнером) предоставляются за фактический срок деятельности займщика в случае ее осуществления).
- копии документов по обеспечению (в том числе регрессных требований АО «Корпорация «МСП») и копии заключений, на основании которых банк принял решение о стоимости закладываемого имущества;
- справка из ФНС, подтверждающая отсутствие у займщика просроченной задолженности по начисленным налогам, сборам, соответствующим пеням и штрафам, на актуальную дату (не более 30 (тридцати) дней на дату выдачи независимой гарантии;
- копия сертификата, подтверждающего прохождение обучения по программам тренингов для субъектов МСП АО «Корпорация «МСП» (при наличии);
- копия бизнес-плана, сформированного при помощи сервиса на Портале Бизнес-навигатора МСП не позднее чем за 12 месяцев до даты подачи заявки; 
- заключения Банка, содержащего результат скоринговой оценки Бенефициарного владельца займщика – физического лица и поручителя займщика (при его наличии), проведенной с использованием следующих сервисов бюро кредитных историй (далее - БКИ): FPS (Fraud Prevention System); скоринг FICO FRAUD; скоринг FICO2/3, с приложением копий результатов оценки указанных сервисов БКИ;
- копии иных документов, в соответствии с внутренними документами АО «Корпорация «МСП»</t>
  </si>
  <si>
    <t xml:space="preserve">При кредитовании торгового предприятия Кредит должен направляться на инвестиционные неторговые цели. 
Под инвестиционными неторговыми целями понимаются в том числе цели приобретения недвижимого имущества, подлежащего сдаче в аренду третьим лицам, включая торговые предприятия, а также цели приобретения основных средств, которые не носят узкоспециализированного торгового назначения.
Независимая гарантия предоставляется при участии РГО или без участия РГО при наличии письменного отказа РГО в предоставлении поручительства займщику.
</t>
  </si>
  <si>
    <t>При гарантийной сумме или гарантийном лимите, превышающем 50 млн рублей обеспечение регрессных обязательств и обязательств по выплате вознаграждения – залог имущества (последующий залог)</t>
  </si>
  <si>
    <t>поручительство</t>
  </si>
  <si>
    <t>Прямая гарантия для стартапов</t>
  </si>
  <si>
    <t>Для финансирования стартап-проектов.
Обеспечение исполнения части обязательств получателя средств (займщика, принципала) по заключаемым/ранее заключенным с банками-партнерами кредитным договорам и иным договорам кредитного характера на цели:
приобретения основных средств в собственность или оплаты платежей по договорам долгосрочной аренды, или создание и увеличение основных средств, включая строительство, реконструкцию или ремонт, финансирование на цели модернизации и инновации малых и средних предприятий, пополнение оборотных средств и/или рефинансирование кредита Банка, предоставленного на эти же цели (за исключением кредитов Банка, по которым происходит изменение первоначальных условий, кроме изменений, касающихся уровня процентной ставки и залогового обеспечения)</t>
  </si>
  <si>
    <t xml:space="preserve">Базовые требования:
- отнесен к субъекту малого или среднего предпринимательства в соответствии с условиями, установленными статьей 4 Федерального закона от 24.07.2007 № 209-ФЗ «О развитии малого и среднего предпринимательства в Российской Федерации», и сведения о нем внесены в единый реестр субъектов малого и среднего предпринимательства;
- не имеет на дату выдачи независимой гарантии просроченной задолженности по начисленным налогам, сборам, соответствующим пеням и штрафам;
- в отношении него не применяются процедуры несостоятельности (банкротства), в том числе наблюдение, финансовое оздоровление, внешнее управление, конкурсное производство либо санкции в виде аннулирования или приостановления действия лицензии (в случае, если деятельность подлежит лицензированию);
- предоставил обеспечение возврата кредита и уплаты процентов в части, не обеспечиваемой независимой гарантией;
- уплатил АО «Корпорация «МСП» в установленном договором о предоставлении независимой гарантии порядке вознаграждение за получение независимой гарантии и предоставил соглашение, предусматривающее право банка-партнера списывать без распоряжения займщика денежные средства со счета займщика на основании его согласия (заранее данного акцепта) для уплаты АО «Корпорация «МСП» вознаграждения и иных платежей в соответствии с условиями договора о предоставлении независимой гарантии;
- с момента нарушения займщиком порядка и условий оказания финансовой поддержки, в том числе необеспечения займщиком целевого использования средств поддержки, полученной за счет кредитов, обеспеченных независимой гарантией АО «Корпорация «МСП», прошло не менее чем три года (указанный период исчисляется с момента включения ранее выданной займщику независимой гарантии в реестр проблемных активов АО «Корпорация «МСП», за исключением случая, если новая независимая гарантия предоставляется в рамках работы с таким проблемным активом).
Специальный требования:
- соответствие займщика определению Стартапа:
Стартап – субъект МСП, с даты регистрации которого на дату представления заявки на получение гарантии прошло не более 5 лет, или
субъект МСП, который с даты государственной регистрации не осуществлял производство (реализацию услуги) или осуществлял в незначительном объеме*. 
Деятельность субъекта МСП и (или) реализуемый проект соответствуют одному из следующих критериев:
– реализуется в высокотехнологичных отраслях (информационные технологии, биотехнологии, робототехника, станкостроение, фармацевтика) и (или) в отраслях экономики, в которых реализуются приоритетные направления развития науки, технологий и техники в Российской Федерации, а также критические технологии Российской Федерации, утвержденные Указом Президента Российской Федерации от 7 июля 2011 г. № 899 «Об утверждении приоритетных направлений развития науки, технологий и техники в Российской Федерации и перечня критических технологий Российской Федерации»;
– деятельность субъекта МСП или реализация проекта осуществляется в Приоритетных отраслях экономики** с использованием инноваций и (или) высоких технологий, позволяющих создать новый для рынка продукт или продукт с более высокими качественными характеристиками по сравнению с существующими аналогичными продуктами на рынке или экспортно ориентированный импортозамещающий продукт;
– деятельность субъекта МСП или реализуемый проект, осуществляемые в Приоритетных отраслях экономики, масштабируемы**; ежегодный прирост выручки на протяжении последних трех лет завершившихся на дату представления заявки на получение гарантии, составил не менее 20% или прогнозные данные финансовой модели реализуемого проекта подтверждают ежегодный прирост выручки не менее 20% на протяжении не менее 3 лет с момента завершения инвестиционной фазы проекта.
* Незначительный объем производства (реализации услуги) определяется как доля менее 25% от максимального объема производства (реализации услуги), запланированного бизнес-планом проекта.
** Приоритетные отрасли экономики – сельское хозяйство, включая производство сельскохозяйственной продукции, а также предоставление услуг в этой отрасли экономики, в том числе в целях обеспечения импортозамещения и развития несырьевого экспорта; обрабатывающее производство, в том числе производство пищевых продуктов, первичная и последующая (промышленная) переработка сельскохозяйственной продукции, в том числе в целях обеспечения импортозамещения и развития несырьевого экспорта; производство и распределение электроэнергии, газа и воды; строительство, в том числе в рамках развития внутреннего туризма; транспорт и связь; туристская деятельность и деятельность в области туристской индустрии в целях развития внутреннего туризма; деятельность в области здравоохранения; cбор, обработка и утилизация отходов, в том числе отсортированных материалов, а также переработка металлических и неметаллических отходов, мусора и прочих предметов во вторичное сырье; отрасли экономики, в которых реализуются приоритетные направления развития науки, технологий и техники в Российской Федерации, а также критические технологии Российской Федерации, перечень которых утвержден Указом Президента Российской Федерации от 7 июля 2011 г.№ 899 «Об утверждении приоритетных направлений развития науки, технологий и техники в Российской Федерации и перечня критических технологий Российской Федерации»; отрасли экономики, предназначенные для инновационного развития согласно Стратегии инновационного развития Российской Федерации на период до 2020 года, утвержденной распоряжением Правительства Российской Федерации от 8 декабря 2011 г. № 2227-р (ядерные технологии; авиастроение; судостроение; программное обеспечение; вооружение и военная техника; образовательные услуги; космические услуги и производство ракетно-космической техники); приоритеты и перспективы научно-технологического развития Российской Федерации, предусмотренные Стратегией научно-технологического развития Российской Федерации, утвержденной Указом Президента Российской Федерации от 1 декабря 2016 г. № 642; поставка товаров, выполнение работ, оказание услуг, включенных в перечни товаров, работ, услуг, удовлетворяющих критериям отнесения к инновационной продукции, высокотехнологичной продукции, утвержденные заказчиками в соответствии с Федеральным законом от 18 июля 2011 г. № 223-ФЗ «О закупках товаров, работ, услуг отдельными видами юридических лиц» и размещенные в единой информационной системе в сфере закупок.
*** Масштабируемость – возможность увеличения объемов бизнеса за счет его территориального расширения и (или) пропорционально дополнительным вложенным ресурсам.
</t>
  </si>
  <si>
    <t>По решению коллегиального органа АО «Корпорация «МСП», но не более 184 месяцев</t>
  </si>
  <si>
    <t>собственное участие бенефициаров (инициаторов) в проекте без учета оплаты процентов по кредиту на инвестиционной фазе должно составлять не менее 10% от суммы инвестиционного проекта.</t>
  </si>
  <si>
    <t xml:space="preserve">Основной объем документов (перечень может меняться в зависимости от применяемых технологий рассмотрения в рамках клиентских сегментов):
- заявка от займщика (оригинал);
- копия актуального заключения кредитного подразделения по форме банка-партнера; 
- формуляр по форме АО «Корпорация «МСП», подписанный уполномоченным лицом банка-партнера; 
- копия заключения риск-менеджмента по форме банка-партнера (если его наличие предусмотрено документами банка);
- проект решения о финансировании (в случае если решение АО «Корпорация «МСП» необходимо до решения банка-партнера) или подтверждение принятия решения с указанием всех условий со всеми изменениями, вносимыми в решение с момента его принятия до момента направления заявки в АО «Корпорация «МСП»
- копии правоустанавливающих документов займщика (определяются в зависимости от вида организационно-правовой формы в соответствии с внутренними документами АО «Корпорация «МСП»);
- копии финансовой отчетности займщика (определяется в зависимости от режима налогообложения в соответствии с внутренними документами АО «Корпорация «МСП»);
- копии документов по обеспечению (в том числе регрессных требований АО «Корпорация «МСП») и копии заключений, на основании которых банк принял решение о стоимости закладываемого имущества;
- справка из ФНС, подтверждающая отсутствие у займщика просроченной задолженности по начисленным налогам, сборам, соответствующим пеням и штрафам, на актуальную дату (не более 30 (тридцати) дней на дату выдачи независимой гарантии;
- копии иных документов, в соответствии с внутренними документами АО «Корпорация «МСП»
</t>
  </si>
  <si>
    <t>Прямая гарантия для застройщиков</t>
  </si>
  <si>
    <t>Для инвестиционного и оборотного финансирования создания объектов капитального строительства.
Обеспечение исполнения части обязательств получателя средств (займщика, принципала) по заключаемым/ранее заключенным с банками-партнерами кредитным договорам и иным договорам кредитного характера на цели:
осуществления капитальных вложений или пополнения оборотных средств (в целях создания готовой продукции (дальнейшей перепродажи объектов недвижимости)), в том числе для расчетов с поставщиками и подрядчиками в рамках строительства недвижимости</t>
  </si>
  <si>
    <t xml:space="preserve">Базовые требования:
- отнесен к субъекту малого или среднего предпринимательства в соответствии с условиями, установленными статьей 4 Федерального закона от 24.07.2007 № 209-ФЗ «О развитии малого и среднего предпринимательства в Российской Федерации», и сведения о нем внесены в единый реестр субъектов малого и среднего предпринимательства;
- не имеет на дату выдачи независимой гарантии просроченной задолженности по начисленным налогам, сборам, соответствующим пеням и штрафам;
- в отношении него не применяются процедуры несостоятельности (банкротства), в том числе наблюдение, финансовое оздоровление, внешнее управление, конкурсное производство либо санкции в виде аннулирования или приостановления действия лицензии (в случае, если деятельность подлежит лицензированию);
- предоставил обеспечение возврата кредита и уплаты процентов в части, не обеспечиваемой независимой гарантией;
- уплатил АО «Корпорация «МСП» в установленном договором о предоставлении независимой гарантии порядке вознаграждение за получение независимой гарантии и предоставил соглашение, предусматривающее право банка-партнера списывать без распоряжения займщика денежные средства со счета займщика на основании его согласия (заранее данного акцепта) для уплаты АО «Корпорация «МСП» вознаграждения и иных платежей в соответствии с условиями договора о предоставлении независимой гарантии;
- с момента нарушения займщиком порядка и условий оказания финансовой поддержки, в том числе необеспечения займщиком целевого использования средств поддержки, полученной за счет кредитов, обеспеченных независимой гарантией АО «Корпорация «МСП», прошло не менее чем три года (указанный период исчисляется с момента включения ранее выданной займщику независимой гарантии в реестр проблемных активов АО «Корпорация «МСП», за исключением случая, если новая независимая гарантия предоставляется в рамках работы с таким проблемным активом);
Специальные требования:
- является юридическим лицом – субъектом МСП, обеспечивающим на принадлежащем ему земельном участке или на земельном участке иного правообладателя строительство, реконструкцию, модернизацию объектов капитального строительства
</t>
  </si>
  <si>
    <t>Основной объем документов (перечень может меняться в зависимости от применяемых технологий рассмотрения в рамках клиентских сегментов):
- заявка от займщика (оригинал);
- копия актуального заключения кредитного подразделения по форме банка-партнера; 
- формуляр по форме АО «Корпорация «МСП», подписанный уполномоченным лицом банка-партнера; 
- копия заключения риск-менеджмента по форме банка-партнера (если его наличие предусмотрено документами банка);
- проект решения о финансировании (в случае если решение АО «Корпорация «МСП» необходимо до решения банка-партнера) или подтверждение принятия решения с указанием всех условий со всеми изменениями, вносимыми в решение с момента его принятия до момента направления заявки в АО «Корпорация «МСП»
- копии правоустанавливающих документов займщика (определяются в зависимости от вида организационно-правовой формы в соответствии с внутренними документами АО «Корпорация «МСП»);
- копии финансовой отчетности займщика (определяется в зависимости от режима налогообложения в соответствии с внутренними документами АО «Корпорация «МСП»);
- копии документов по обеспечению (в том числе регрессных требований АО «Корпорация «МСП») и копии заключений, на основании которых банк принял решение о стоимости закладываемого имущества;
- справка из ФНС, подтверждающая отсутствие у займщика просроченной задолженности по начисленным налогам, сборам, соответствующим пеням и штрафам, на актуальную дату (не более 30 (тридцати) дней на дату выдачи независимой гарантии;
- выписки из реестра членов саморегулируемой организации, подтверждающая членство застройщика в одной из саморегулируемых организаций;
- разрешения на строительство;
- справки о степени готовности объекта строительства;
- копии иных документов, в соответствии с внутренними документами АО «Корпорация «МСП»</t>
  </si>
  <si>
    <t>Готовность объекта строительства должна составлять не менее 17%.</t>
  </si>
  <si>
    <t>Прямая гарантия для обеспечения кредитов на исполнение контрактов</t>
  </si>
  <si>
    <t>Для финансирования исполнения заключенного/заключаемого контракта в соответствии с Федеральным законом от 05.04.2013 № 44-ФЗ «О контрактной системе в сфере закупок товаров, работ, услуг для обеспечения государственных и муниципальных нужд» и Федеральным законом от 18.07.2011 № 223-ФЗ «О закупках товаров, работ, услуг отдельными видами юридических лиц» (далее – ФЗ № 44-ФЗ и ФЗ № 223-ФЗ соответственно)</t>
  </si>
  <si>
    <t>Базовые требования:
- отнесен к субъекту малого или среднего предпринимательства в соответствии с условиями, установленными статьей 4 Федерального закона от 24.07.2007 № 209-ФЗ «О развитии малого и среднего предпринимательства в Российской Федерации», и сведения о нем внесены в единый реестр субъектов малого и среднего предпринимательства;
- не имеет на дату выдачи независимой гарантии просроченной задолженности по начисленным налогам, сборам, соответствующим пеням и штрафам;
- в отношении него не применяются процедуры несостоятельности (банкротства), в том числе наблюдение, финансовое оздоровление, внешнее управление, конкурсное производство либо санкции в виде аннулирования или приостановления действия лицензии (в случае, если деятельность подлежит лицензированию);
- предоставил обеспечение в части, не обеспечиваемой независимой гарантией;
- уплатил АО «Корпорация «МСП» в установленном договором о предоставлении независимой гарантии порядке вознаграждение за получение независимой гарантии и предоставил соглашение, предусматривающее право банка-партнера списывать без распоряжения займщика денежные средства со счета займщика на основании его согласия (заранее данного акцепта) для уплаты АО «Корпорация «МСП» вознаграждения и иных платежей в соответствии с условиями договора о предоставлении независимой гарантии;
- с момента нарушения займщиком порядка и условий оказания финансовой поддержки, в том числе необеспечения займщиком целевого использования средств поддержки, полученной за счет кредитов, обеспеченных независимой гарантией АО «Корпорация «МСП», прошло не менее чем три года (указанный период исчисляется с момента включения ранее выданной займщику независимой гарантии в реестр проблемных активов АО «Корпорация «МСП», за исключением случая, если новая независимая гарантия предоставляется в рамках работы с таким проблемным активом).
Специальные требования:
- заключающие/заключившие контракт согласно ФЗ № 44-ФЗ и ФЗ № 223-ФЗ.</t>
  </si>
  <si>
    <t>По решению коллегиального органа АО «Корпорация «МСП», но не более 64 месяцев</t>
  </si>
  <si>
    <t xml:space="preserve">Основной объем документов (перечень может меняться в зависимости от применяемых технологий рассмотрения в рамках клиентских сегментов):
- заявка от займщика (оригинал);
- копия актуального заключения кредитного подразделения по форме банка-партнера; 
- формуляр по форме АО «Корпорация «МСП», подписанный уполномоченным лицом банка-партнера; 
- копия заключения риск-менеджмента по форме банка-партнера (если его наличие предусмотрено документами банка);
- проект решения (в случае если решение АО «Корпорация «МСП» необходимо до решения банка-партнера) или подтверждение принятия решения с указанием всех условий со всеми изменениями, вносимыми в решение с момента его принятия до момента направления заявки в АО «Корпорация «МСП»
- копии правоустанавливающих документов займщика (определяются в зависимости от вида организационно-правовой формы в соответствии с внутренними документами АО «Корпорация «МСП»);
- копии финансовой отчетности займщика (определяется в зависимости от режима налогообложения в соответствии с внутренними документами АО «Корпорация «МСП»);
- копии документов по обеспечению (в том числе регрессных требований АО «Корпорация «МСП») и копии заключений, на основании которых банк принял решение о стоимости закладываемого имущества;
- справка из ФНС, подтверждающая отсутствие у займщика просроченной задолженности по начисленным налогам, сборам, соответствующим пеням и штрафам, на актуальную дату (не более 30 (тридцати) дней на дату выдачи независимой гарантии;
- проект контракта/контракт;
- при контрактном характере деятельности займщика*: 
1) реестр действующих контрактов займщика, содержащим информацию об основных условиях контрактов: цене, сроках исполнения, условиях оплаты; а также об объеме выполненных работ, состоянии расчетов в разрезе контрактов;
2) копии 3-х крупнейших действующих контрактов (за подписью займщика);
3) КС-2, КС-3 к 3-м крупнейшим действующим контрактам.
* Под контрактным характером деятельности понимается получение выручки займщиком за счет поступленийи по контрактам, отвечающим любому из следующих критериев: 
- контракты заключаются в рамках федеральных законов №44-ФЗ, № 223-ФЗ;
- контракты предполагают выполнение СМР, ПИР, опытно-конструкторских работы;
- контракты предполагают создание индивидуального продукта (оборудования, размеры и формы которого составлены на заводе изготовителя по индивидуальным чертежам/ запросам заказчика;
в суммарном объеме 20% и более от совокупного объема выручки займщика за последние 12 месяцев.
- копии иных документов, в соответствии с внутренними документами АО «Корпорация «МСП»
</t>
  </si>
  <si>
    <t>заключаемый/заключенный контракт должен иметь целью инвестиционную составляющую (строительство, изготовление и поставку товаров и оказание услуг в части профильного направления субъекта МСП). Исключается поставка товаров без их изготовления исполнителем контракта (данное ограничение не распространяется на договоры по осуществлению строительных работ (в т.ч. договоры строительного подряда/субподряда</t>
  </si>
  <si>
    <t>Прямая гарантия для обеспечения финансирования индустриальных парков</t>
  </si>
  <si>
    <t xml:space="preserve">Для инвестиционного финансирования организаций инфраструктуры поддержки.
Обеспечение исполнения части обязательств получателя средств (займщика, принципала) по заключаемым/ранее заключенным с банками-партнерами кредитным договорам и иным договорам кредитного характера на цели:
- финансирование затрат по строительству объектов недвижимости индустриального парка; 
- финансирование затрат по реконструкции объектов недвижимого индустриального парка; 
- приобретение (выкуп) объектов недвижимости индустриального парка; 
- финансирование затрат по строительству объектов инженерной и/или транспортной инфраструктуры индустриального парка;
- финансирование иных затрат, связанных с реализацией проекта в размере не более 30% от суммы кредита. 
Если кредит, обеспечением по которому выступает гарантия Корпорации, предоставлен на рефинансирование другого кредита банка-партнера, привлеченного субъектом МСП для финансирования проекта, то такое рефинансирование другого кредита банка-партнера не должно включать изменение первоначальных условий предоставления кредита, кроме изменений, касающихся уровня процентной ставки и залогового обеспечения.
</t>
  </si>
  <si>
    <t>Базовые требования:
- является организацией, образующей инфраструктуру поддержки субъектов малого и среднего предпринимательства, в соответствии со статьей 15 Федерального закона от 24.07.2007 № 209-ФЗ «О развитии малого и среднего предпринимательства в Российской Федерации»;
- не имеет на дату выдачи независимой гарантии просроченной задолженности по начисленным налогам, сборам, соответствующим пеням и штрафам;
- в отношении него не применяются процедуры несостоятельности (банкротства), в том числе наблюдение, финансовое оздоровление, внешнее управление, конкурсное производство либо санкции в виде аннулирования или приостановления действия лицензии (в случае, если деятельность подлежит лицензированию);
- предоставил обеспечение возврата кредита и уплаты процентов в части, не обеспечиваемой независимой гарантией;
- уплатил АО «Корпорация «МСП» в установленном договором о предоставлении независимой гарантии порядке вознаграждение за получение независимой гарантии и предоставил соглашение, предусматривающее право банка-партнера списывать без распоряжения займщика денежные средства со счета займщика на основании его согласия (заранее данного акцепта) для уплаты АО «Корпорация «МСП» вознаграждения и иных платежей в соответствии с условиями договора о предоставлении независимой гарантии;
- с момента нарушения займщиком порядка и условий оказания финансовой поддержки, в том числе необеспечения займщиком целевого использования средств поддержки, полученной за счет кредитов, обеспеченных независимой гарантией АО «Корпорация «МСП», прошло не менее чем три года (указанный период исчисляется с момента включения ранее выданной займщику независимой гарантии в реестр проблемных активов АО «Корпорация «МСП», за исключением случая, если новая независимая гарантия предоставляется в рамках работы с таким проблемным активом).
Специальные требования:
- организация, управляющая объектами инфраструктуры поддержки субъектов МСП, оказывающая поддержку субъектам МСП и являющаяся управляющей компанией, застройщиком либо собственником имущества индустриального парка.
При этом застройщик или управляющая компания должны быть собственником имущества либо входить в группу лиц, связанных с собственником имущества индустриального парка.
Управляющая компания – коммерческая организация, размещающая резидентов (юридических лиц или индивидуальных предпринимателей, осуществляющих свою деятельность по местонахождению индустриального парка) на его территории, координирующая деятельность резидентов, а также оказывающая им комплекс управленческих, материально-технических, финансовых, информационных, кадровых, консультационных, организационных услуг, которой принадлежит на праве собственности/аренды или иных вещных прав имущество индустриального парка или которая уполномочена собственником имущества осуществлять управление  созданием, развитием и функционированием индустриального парка. 
Застройщик – юридическое лицо или индивидуальный предприниматель, обладающий всеми необходимыми для реализации проекта правами на земельный участок и иное недвижимое имущество, которое является объектом индустриального парка. 
Собственник имущества индустриального парка – юридическое лицо или индивидуальный предприниматель, осуществляющий инвестиции в реализацию проекта на основании соответствующего договора, которому принадлежат/будут принадлежать на праве собственности и/или иных вещных прав все объекты индустриального парка.
Под определением «индустриальный парк» для целей применения условий гарантии понимается:  
1. Индустриальный парк – это одновременно:
- управляемый единым оператором (специализированной управляющей компанией) комплекс объектов недвижимости, состоящий из земельного участка (участков) с производственными, административными, складскими и иными помещениями и сооружениями, обеспеченный энергоносителями, инженерной и транспортной инфраструктурой и административно-правовыми условиями для размещения в его границах промышленных производств;
- форма взаимодействия компаний-резидентов (субъектов промышленной деятельности) и управляющей компании индустриального парка.
Одной из отраслевых разновидностей индустриального парка является агропромпарк, который создается для размещения в его границах компаний-резидентов, занимающихся производством, хранением и переработкой сельхозпродукции. При этом более 70% площадей земельных участков агропромпарка имеют статус земель сельскохозяйственного назначения.
Индустриальный парк также мoжет иметь статус особой экономической зоны (ОЭЗ) в соответствии с законодательством Российской Федерации либо располагаться внутри территории ОЭЗ и получать весь комплекс льгот, предусмотренный для данной ОЭЗ. 
2. Технологический парк – это одновременно:
-  управляемый единым оператором (специализированной управляющей компанией) комплекс объектов недвижимости, состоящий из земельного участка (участков) с производственными, административными, складскими и иными помещениями и сооружениями, обеспеченный энергоносителями, инженерной и транспортной инфраструктурой и административно-правовыми условиями для размещения в его границах производств научно-технической и/или инновационной продукции;
- форма взаимодействия компаний-резидентов (субъектов научно-технической и инновационной деятельности, занимающихся разработкой и/или опытным мелкосерийным производством научно-технической и/или инновационной продукции) и управляющей компании технологического парка
3. Технополис – это одновременно
- управляемый единым оператором (специализированной управляющей компанией) комплекс объектов недвижимости, состоящий из земельного участка (участков) с производственными, административными, складскими и иными помещениями и сооружениями, обеспеченный энергоносителями, инженерной и транспортной инфраструктурой и административно-правовыми условиями для размещения в его границах промышленных производств, а также производств научно-технической и/или инновационной продукции;
- форма взаимодействия компаний-резидентов (субъектов научно-технической и инновационной деятельности, а также промышленной деятельности) и управляющей компании технополиса.
Содержание понятия «индустриальный парк» также мoжет быть раскрыто в нормативных актах соответствующих субъектов РФ, на территории которой расположен индустриальный парк.</t>
  </si>
  <si>
    <t>Основной объем документов (перечень может меняться в зависимости от применяемых технологий рассмотрения в рамках клиентских сегментов):
- заявка от займщика (оригинал);
- копия актуального заключения кредитного подразделения по форме банка-партнера; 
- формуляр по форме АО «Корпорация «МСП», подписанный уполномоченным лицом банка-партнера; 
- копия заключения риск-менеджмента по форме банка-партнера (если его наличие предусмотрено документами банка);
- проект решения о финансировании (в случае если решение АО «Корпорация «МСП» необходимо до решения банка-партнера) или подтверждение принятия решения с указанием всех условий со всеми изменениями, вносимыми в решение с момента его принятия до момента направления заявки в АО «Корпорация «МСП»
- копии правоустанавливающих документов займщика (определяются в зависимости от вида организационно-правовой формы в соответствии с внутренними документами АО «Корпорация «МСП»);
- копии финансовой отчетности займщика (определяется в зависимости от режима налогообложения в соответствии с внутренними документами АО «Корпорация «МСП»);
- копии документов по обеспечению (в том числе регрессных требований АО «Корпорация «МСП») и копии заключений, на основании которых банк принял решение о стоимости закладываемого имущества;
- справка из ФНС, подтверждающая отсутствие у займщика просроченной задолженности по начисленным налогам, сборам, соответствующим пеням и штрафам, на актуальную дату (не более 30 (тридцати) дней на дату выдачи независимой гарантии;
- копии (заверенные уполномоченным сотрудником Банка) проекта индустриального парка, в том числе его бюджет;
- копия концепции развития индустриального парка;
- копия разрешения на строительство объекта.
 - копия документа, подтверждающего наличие у организации, управляющей объектами инфраструктуры поддержки субъектов МСП, статуса соответственно управляющей компании (организации) индустриального парка, управляющей компании (организации) технопарка (технологического парка), управляющей компании технополиса и т. д., присвоенного в порядке, установленном правовым актом субъекта Российской Федерации, на территории которого расположен соответствующий объект инфраструктуры поддержки субъектов МСП;
 - копии соглашений (в том числе соглашения о намерениях) с субъектами МСП, планирующими стать резидентами объектов инфраструктуры поддержки субъектов МСП, подтверждающие передачу в аренду субъектам МСП не менее чем 20% общей площади помещений объекта инфраструктуры поддержки субъектов МСП;
- выписка из Единого государственного реестра недвижимости об основных характеристиках и зарегистрированных правах на объекты недвижимости, являющиеся объектами инфраструктуры поддержки субъектов МСП.
- копии иных документов, в соответствии с внутренними документами АО «Корпорация «МСП».</t>
  </si>
  <si>
    <t>В Договоре о предоставлении независимой гарантии предусматривается обязанность бенефициара (банка) согласовывать с гарантом (АО «Корпорация «МСП») любое изменение кредитного договора. В случае несогласования гарант имеет право отказать в совершении платежа по гарантии</t>
  </si>
  <si>
    <t>Прямая гарантия для обеспечения кредитов предприятиям, зарегистрированным в Республике Крым и/или городе федерального значения Севастополь</t>
  </si>
  <si>
    <t>Для кредитования пополнения оборотных средств предприятий Республики Крым и г. Севастополь.
Обеспечение исполнения части обязательств получателя средств (займщика, принципала) по заключаемым/ранее заключенным с банками-партнерами кредитным договорам и иным договорам кредитного характера на цели:
приобретения товаров и/или сырья, и/или рефинансирование кредита другого банка, предоставленного на цели приобретения товаров и/или сырья, и/или на рефинансирование кредита банка-партнера, предоставленного на цели приобретения товаров и/или сырья (за исключением кредитов банка-партнера, по которым происходит изменение первоначальных условий, кроме изменений, касающихся уровня процентной ставки и залогового обеспечения).</t>
  </si>
  <si>
    <t xml:space="preserve">Базовые требования:
- отнесен к субъекту малого или среднего предпринимательства в соответствии с условиями, установленными статьей 4 Федерального закона от 24.07.2007 № 209-ФЗ «О развитии малого и среднего предпринимательства в Российской Федерации», и сведения о нем внесены в единый реестр субъектов малого и среднего предпринимательства;
- не имеет на дату выдачи независимой гарантии просроченной задолженности по начисленным налогам, сборам, соответствующим пеням и штрафам;
- в отношении него не применяются процедуры несостоятельности (банкротства), в том числе наблюдение, финансовое оздоровление, внешнее управление, конкурсное производство либо санкции в виде аннулирования или приостановления действия лицензии (в случае, если деятельность подлежит лицензированию);
- предоставил обеспечение возврата кредита и уплаты процентов в части, не обеспечиваемой независимой гарантией;
- уплатил АО «Корпорация «МСП» в установленном договором о предоставлении независимой гарантии порядке вознаграждение за получение независимой гарантии и предоставил соглашение, предусматривающее право банка-партнера списывать без распоряжения займщика денежные средства со счета займщика на основании его согласия (заранее данного акцепта) для уплаты АО «Корпорация «МСП» вознаграждения и иных платежей в соответствии с условиями договора о предоставлении независимой гарантии;
- с момента нарушения займщиком порядка и условий оказания финансовой поддержки, в том числе необеспечения займщиком целевого использования средств поддержки, полученной за счет кредитов, обеспеченных независимой гарантией АО «Корпорация «МСП», прошло не менее чем три года (указанный период исчисляется с момента включения ранее выданной займщику независимой гарантии в реестр проблемных активов АО «Корпорация «МСП», за исключением случая, если новая независимая гарантия предоставляется в рамках работы с таким проблемным активом).
Специальные требования:
- займщик должен иметь адрес его местонахождения (юридический адрес) – Республика Крым и/или город федерального значения Севастополь </t>
  </si>
  <si>
    <t>По решению коллегиального органа АО «Корпорация «МСП», но не более 40 месяцев</t>
  </si>
  <si>
    <t>Прямая гарантия для обеспечения реструктурируемых/рефинансируемых кредитов</t>
  </si>
  <si>
    <t>Для реструктуризации/рефинансирования кредитов.
Обеспечение исполнения части обязательств получателя средств (займщика, принципала) по заключенным с банками-партнерами кредитным договорам и иным договорам кредитного характера, по которым в установленном порядке была предоставлена независимая гарантия АО «Корпорация «МСП» и по которым проводится реструктуризация, или которые направлены на рефинансирование кредита, обеспеченного независимой гарантией АО «Корпорация «МСП».
Реструктуризация кредита – изменение условий кредитного договора, по которым займщик получает право исполнять обязательства по кредиту в более благоприятном режиме (например, изменение срока погашения кредита (основного долга и/или процентов), размера процентной ставки, порядка ее расчета).
Рефинансирование кредита – предоставление займщику банком-партнером кредита для погашения задолженности по другому кредиту этого же банка-партнера в целях установления займщику более благоприятного режима кредитования (например, в части срока погашения кредита (основного долга и/или процентов), размера процентной ставки, порядка ее расчета).</t>
  </si>
  <si>
    <t>Базовые требования:
- отнесен к субъекту малого или среднего предпринимательства в соответствии с условиями, установленными статьей 4 Федерального закона от 24.07.2007 № 209-ФЗ «О развитии малого и среднего предпринимательства в Российской Федерации», и сведения о нем внесены в единый реестр субъектов малого и среднего предпринимательства;
- не имеет на дату выдачи независимой гарантии просроченной задолженности по начисленным налогам, сборам, соответствующим пеням и штрафам;
- в отношении него не применяются процедуры несостоятельности (банкротства), в том числе наблюдение, финансовое оздоровление, внешнее управление, конкурсное производство либо санкции в виде аннулирования или приостановления действия лицензии (в случае, если деятельность подлежит лицензированию);
- предоставил обеспечение возврата кредита и уплаты процентов в части, не обеспечиваемой независимой гарантией;
- уплатил АО «Корпорация «МСП» в установленном договором о предоставлении независимой гарантии порядке вознаграждение за получение независимой гарантии и предоставил соглашение, предусматривающее право банка-партнера списывать без распоряжения займщика денежные средства со счета займщика на основании его согласия (заранее данного акцепта) для уплаты АО «Корпорация «МСП» вознаграждения и иных платежей в соответствии с условиями договора о предоставлении независимой гарантии;
- с момента нарушения займщиком порядка и условий оказания финансовой поддержки, в том числе необеспечения займщиком целевого использования средств поддержки, полученной за счет кредитов, обеспеченных независимой гарантией АО «Корпорация «МСП», прошло не менее чем три года (указанный период исчисляется с момента включения ранее выданной займщику независимой гарантии в реестр проблемных активов АО «Корпорация «МСП», за исключением случая, если новая независимая гарантия предоставляется в рамках работы с таким проблемным активом).
Специальные требования:
- является займщиком по кредиту, обеспеченному независимой гарантией АО «Корпорация «МСП», по которому проводится реструктуризация и/или рефинансирование</t>
  </si>
  <si>
    <t>Основной объем документов (перечень может меняться в зависимости от применяемых технологий рассмотрения в рамках клиентских сегментов):
- заявка от займщика (оригинал);
- копия актуального заключения кредитного подразделения по форме банка-партнера; 
- формуляр по форме АО «Корпорация «МСП», подписанный уполномоченным лицом банка-партнера; 
- копия заключения риск-менеджмента по форме банка-партнера (если его наличие предусмотрено документами банка);
- проект решения о финансировании (в случае если решение АО «Корпорация «МСП» необходимо до решения банка-партнера) или подтверждение принятия решения с указанием всех условий со всеми изменениями, вносимыми в решение с момента его принятия до момента направления заявки в АО «Корпорация «МСП»
- копии правоустанавливающих документов займщика (определяются в зависимости от вида организационно-правовой формы в соответствии с внутренними документами АО «Корпорация «МСП»);
- копии финансовой отчетности займщика (определяется в зависимости от режима налогообложения в соответствии с внутренними документами АО «Корпорация «МСП»);
- копии документов по обеспечению (в том числе регрессных требований АО «Корпорация «МСП») и копии заключений, на основании которых банк принял решение о стоимости закладываемого имущества;
- справка из ФНС, подтверждающая отсутствие у займщика просроченной задолженности по начисленным налогам, сборам, соответствующим пеням и штрафам, на актуальную дату (не более 30 (тридцати) дней на дату выдачи независимой гарантии;
- копия кредитного договора со всеми изменениями и дополнениями (заверенные уполномоченным сотрудником банка-партнера);
- письмо банка-партнера в адрес АО «Корпорация «МСП» об отсутствии или наличии реструктуризаций основного долга за последние 12 месяцев по кредиту, их количестве и размере, а также об отсутствии или наличии по кредиту просрочки исполнения обязательств более 60 дней на момент обращения в АО «Корпорация «МСП»;
– копии иных документов, в соответствии с внутренними документами АО «Корпорация «МСП»</t>
  </si>
  <si>
    <t xml:space="preserve"> - обеспечиваемый независимой гарантией кредит не должен иметь следующих факторов/признаков: 
1)  просрочка исполнения обязательств более 60 дней на момент обращения в АО «Корпорация «МСП»;
 2) наличие двух и более реструктуризаций основного долга за последние 12 месяцев.
- гарантийная документация с займщиком заключается одновременно с заключением дополнительного соглашения о реструктуризации кредита или с заключением кредитного договора на рефинансирование задолженности</t>
  </si>
  <si>
    <t>Прямая гарантия для обеспечения выданных кредитов</t>
  </si>
  <si>
    <t>Для финансирования неторговой деятельности.
Обеспечение исполнения части обязательств получателя средств (займщика, принципала) по заключенным с банками-партнерами кредитным договорам и иным договорам кредитного характера на цели:
приобретения основных средств в собственность или оплаты платежей по договорам долгосрочной аренды, или создание и увеличение основных средств, включая строительство, реконструкцию или ремонт, а также финансирование на цели модернизации и инновации малых и средних предприятий.
При кредитовании торгового предприятия кредит направлялся на инвестиционные неторговые цели.
Под инвестиционными неторговыми целями понимаются в том числе цели приобретения недвижимого имущества, подлежащего сдаче в аренду третьим лицам, включая торговые предприятия, а также цели приобретения основных средств, которые не носят узкоспециализированное торговое назначение.</t>
  </si>
  <si>
    <t>Базовые требования:
- отнесен к субъекту малого или среднего предпринимательства в соответствии с условиями, установленными статьей 4 Федерального закона от 24.07.2007 № 209-ФЗ «О развитии малого и среднего предпринимательства в Российской Федерации», и сведения о нем внесены в единый реестр субъектов малого и среднего предпринимательства;
- не имеет на дату выдачи независимой гарантии просроченной задолженности по начисленным налогам, сборам, соответствующим пеням и штрафам;
- в отношении него не применяются процедуры несостоятельности (банкротства), в том числе наблюдение, финансовое оздоровление, внешнее управление, конкурсное производство либо санкции в виде аннулирования или приостановления действия лицензии (в случае, если деятельность подлежит лицензированию);
- предоставил обеспечение возврата кредита и уплаты процентов в части, не обеспечиваемой независимой гарантией;
- уплатил АО «Корпорация «МСП» в установленном договором о предоставлении независимой гарантии порядке вознаграждение за получение независимой гарантии и предоставил соглашение, предусматривающее право банка-партнера списывать без распоряжения займщика денежные средства со счета займщика на основании его согласия (заранее данного акцепта) для уплаты АО «Корпорация «МСП» вознаграждения и иных платежей в соответствии с условиями договора о предоставлении независимой гарантии;
- с момента нарушения займщиком порядка и условий оказания финансовой поддержки, в том числе необеспечения займщиком целевого использования средств поддержки, полученной за счет кредитов, обеспеченных независимой гарантией АО «Корпорация «МСП», прошло не менее чем три года (указанный период исчисляется с момента включения ранее выданной займщику независимой гарантии в реестр проблемных активов АО «Корпорация «МСП», за исключением случая, если новая независимая гарантия предоставляется в рамках работы с таким проблемным активом).</t>
  </si>
  <si>
    <t>Основной объем документов (перечень может меняться в зависимости от применяемых технологий рассмотрения в рамках клиентских сегментов):
- заявка от займщика (оригинал);
- копия актуального заключения кредитного подразделения по форме банка-партнера; 
- формуляр по форме АО «Корпорация «МСП», подписанный уполномоченным лицом банка-партнера; 
- копия заключения риск-менеджмента по форме банка-партнера (если его наличие предусмотрено документами банка);
- проект решения о финансировании (в случае если решение АО «Корпорация «МСП» необходимо до решения банка-партнера) или подтверждение принятия решения с указанием всех условий со всеми изменениями, вносимыми в решение с момента его принятия до момента направления заявки в АО «Корпорация «МСП»
- копии правоустанавливающих документов займщика (определяются в зависимости от вида организационно-правовой формы в соответствии с внутренними документами АО «Корпорация «МСП»);
- копии финансовой отчетности займщика (определяется в зависимости от режима налогообложения в соответствии с внутренними документами АО «Корпорация «МСП»);
- копии документов по обеспечению (в том числе регрессных требований АО «Корпорация «МСП») и копии заключений, на основании которых банк принял решение о стоимости закладываемого имущества;
- справка из ФНС, подтверждающая отсутствие у займщика просроченной задолженности по начисленным налогам, сборам, соответствующим пеням и штрафам, на актуальную дату (не более 30 (тридцати) дней на дату выдачи независимой гарантии;
- копия кредитного договора со всеми изменениями и дополнениями (заверенные уполномоченным сотрудником банка-партнера);
– письмо банка-партнера в адрес АО «Корпорация «МСП», в соответствии с которым банк-партнер обязуется не вносить изменения в кредитный договор в части увеличения процентной ставки по кредиту в течение 12 месяцев с даты выдачи Независимой гарантии;
- копии иных документов, в соответствии с внутренними документами АО «Корпорация «МСП»</t>
  </si>
  <si>
    <t xml:space="preserve"> - если условиями кредитного договора допускается финансирование оборотных средств (цели некапитального характера), то на данные цели (в том числе, на уплату Корпорации вознаграждения за предоставление Независимой гарантии) должно направляться не более 30% от суммы Кредита;
- в случае предоставления кредита на цели пополнения оборотных средств Независимая гарантия АО «Корпорация «МСП» предоставляется в соответствии с условиями продукта «Прямая гарантия для обеспечения кредитов для неторгового сектора с целью пополнения оборотных средств»;
- независимые гарантии выдаются по кредитам, по которым банком-партнером полностью предоставлены кредитные средства.
- обеспечиваемые гарантией выданные кредиты не должны содержать признаков обесценения ссуды – финансовое положение и качество обслуживание долга оценивается как «хорошее»;
- при подаче заявки в АО «Корпорация «МСП» на предоставление независимой гарантии и заключении договора о предоставлении независимой гарантии банк-партнер должен соблюсти следующие условия: в течение 12 месяцев с момента выдачи независимой гарантии не вносятся изменения в Кредитный договор в части увеличения процентной ставки.</t>
  </si>
  <si>
    <t>Прямая гарантия для микрофинансовых организаций</t>
  </si>
  <si>
    <t>Для финансирования организаций инфраструктуры поддержки субъектов МСП.
Обеспечение исполнения части обязательств получателя средств (займщика, принципала) по заключаемым /ранее заключенным с банками-партнерами кредитным договорам и иным договорам кредитного характера, денежные средства по которым используются для предоставления микрозаймов субъектам МСП</t>
  </si>
  <si>
    <t>Базовые требования:
- является организацией, образующей инфраструктуру поддержки субъектов малого и среднего предпринимательства, в соответствии со статьей 15 Федерального закона от 24.07.2007 № 209-ФЗ «О развитии малого и среднего предпринимательства в Российской Федерации»;
- не имеет на дату выдачи независимой гарантии просроченной задолженности по начисленным налогам, сборам, соответствующим пеням и штрафам;
- в отношении него не применяются процедуры несостоятельности (банкротства), в том числе наблюдение, финансовое оздоровление, внешнее управление, конкурсное производство либо санкции в виде аннулирования или приостановления действия лицензии (в случае, если деятельность подлежит лицензированию);
- предоставил обеспечение возврата кредита и уплаты процентов в части, не обеспечиваемой независимой гарантией;
- уплатил АО «Корпорация «МСП» в установленном договором о предоставлении независимой гарантии порядке вознаграждение за получение независимой гарантии и предоставил соглашение, предусматривающее право банка-партнера списывать без распоряжения займщика денежные средства со счета займщика на основании его согласия (заранее данного акцепта) для уплаты АО «Корпорация «МСП» вознаграждения и иных платежей в соответствии с условиями договора о предоставлении независимой гарантии;
- с момента нарушения займщиком порядка и условий оказания финансовой поддержки, в том числе необеспечения займщиком целевого использования средств поддержки, полученной за счет кредитов, обеспеченных независимой гарантией АО «Корпорация «МСП», прошло не менее чем три года (указанный период исчисляется с момента включения ранее выданной займщику независимой гарантии в реестр проблемных активов АО «Корпорация «МСП», за исключением случая, если новая независимая гарантия предоставляется в рамках работы с таким проблемным активом).
Специальные требования:
- микрофинансовые организации (МФО), отвечающие критериям, установленным Банком России для микрофинансовых организаций предпринимательского финансирования, а  также соответствующие критериям, установленным Требованиями к кредитованию и предоставлению гарантий/поручительств по кредитам микрофинансовым организациям предпринимательского финансирования с целью финансирования субъектов МСП, осуществляющих свою деятельность в различных отраслях экономики, посредством предоставления им микрозаймов, утвержденными Советом директоров АО «Корпорация «МСП»</t>
  </si>
  <si>
    <t>По решению коллегиального органа АО «Корпорация «МСП»</t>
  </si>
  <si>
    <t>Основной объем документов (перечень может меняться в зависимости от применяемых технологий рассмотрения в рамках клиентских сегментов):
- заявка от займщика (оригинал);
- копия актуального заключения кредитного подразделения по форме банка-партнера; 
- формуляр по форме АО «Корпорация «МСП», подписанный уполномоченным лицом банка-партнера; 
- копия заключения риск-менеджмента по форме банка-партнера (если его наличие предусмотрено документами банка);
- проект решения о финансировании (в случае если решение АО «Корпорация «МСП» необходимо до решения банка-партнера) или подтверждение принятия решения с указанием всех условий со всеми изменениями, вносимыми в решение с момента его принятия до момента направления заявки в АО «Корпорация «МСП»
- копии правоустанавливающих документов займщика (определяются в зависимости от вида организационно-правовой формы в соответствии с внутренними документами АО «Корпорация «МСП»);
- копии финансовой отчетности займщика (определяется в зависимости от режима налогообложения в соответствии с внутренними документами АО «Корпорация «МСП»);
- копии документов по обеспечению (в том числе регрессных требований АО «Корпорация «МСП») и копии заключений, на основании которых банк принял решение о стоимости закладываемого имущества;
- справка из ФНС, подтверждающая отсутствие у займщика просроченной задолженности по начисленным налогам, сборам, соответствующим пеням и штрафам, на актуальную дату (не более 30 (тридцати) дней на дату выдачи независимой гарантии;
- копии иных документов, в соответствии с внутренними документами АО «Корпорация «МСП»</t>
  </si>
  <si>
    <t>Прямая гарантия для факторинговых компаний</t>
  </si>
  <si>
    <t>Для финансирования развития факторинга для субъектов МСП в рамках закупок у крупнейших заказчиков.
Обеспечение исполнения части обязательств займщиков (факторинговых компаний) по кредитным договорам и иным договорам кредитного характера, заключаемым с банками-партнерами, денежные средства по которым используются для финансирования субъектов МСП (клиентов факторинга) под уступку денежного требования (факторинг) в целях исполнения последними контрактов (договоров), заключаемых в рамках Федерального закона от 18.07.2011 № 223-ФЗ «О закупках товаров, работ, услуг отдельными видами юридических лиц»</t>
  </si>
  <si>
    <t>Базовые требования:
- отнесен к Субъекту малого или среднего предпринимательства в соответствии с условиями, установленными статьей 4 Федерального закона от 24.07.2007 № 209-ФЗ «О развитии малого и среднего предпринимательства в Российской Федерации», и сведения о нем внесены в единый реестр субъектов малого и среднего предпринимательства или является организацией, образующей инфраструктуру поддержки субъектов малого и среднего предпринимательства, в соответствии со статьей 15 Федерального закона от 24.07.2007 № 209-ФЗ «О развитии малого и среднего предпринимательства в Российской Федерации»;
- не имеет на дату выдачи независимой гарантии просроченной задолженности по начисленным налогам, сборам, соответствующим пеням и штрафам;
- в отношении него не применяются процедуры несостоятельности (банкротства), в том числе наблюдение, финансовое оздоровление, внешнее управление, конкурсное производство либо санкции в виде аннулирования или приостановления действия лицензии (в случае, если деятельность подлежит лицензированию);
- предоставил обеспечение возврата кредита и уплаты процентов в части, не обеспечиваемой независимой гарантией;
- уплатил АО «Корпорация «МСП» в установленном договором о предоставлении независимой гарантии порядке вознаграждение за получение независимой гарантии и предоставил соглашение, предусматривающее право банка-партнера списывать без распоряжения займщика денежные средства со счета займщика на основании его согласия (заранее данного акцепта) для уплаты АО «Корпорация «МСП» вознаграждения и иных платежей в соответствии с условиями договора о предоставлении независимой гарантии;
- с момента нарушения займщиком порядка и условий оказания финансовой поддержки, в том числе необеспечения займщиком целевого использования средств поддержки, полученной за счет кредитов, обеспеченных независимой гарантией АО «Корпорация «МСП», прошло не менее чем три года (указанный период исчисляется с момента включения ранее выданной займщику независимой гарантии в реестр проблемных активов АО «Корпорация «МСП», за исключением случая, если новая независимая гарантия предоставляется в рамках работы с таким проблемным активом).
Специальные требования:
- факторинговые компании (финансовые агенты), осуществляющие финансирование субъектов МСП (клиентов) под уступку денежного требования (факторинг) в целях исполнения последними контрактов (договоров), заключаемых в рамках Федерального закона от 18.07.2011 № 223-ФЗ «О закупках товаров, работ, услуг отдельными видами юридических лиц»</t>
  </si>
  <si>
    <t xml:space="preserve">Основной объем документов (перечень может меняться в зависимости от применяемых технологий рассмотрения в рамках клиентских сегментов):
- заявка от займщика (оригинал);
- копия актуального заключения кредитного подразделения по форме банка-партнера; 
- формуляр по форме АО «Корпорация «МСП», подписанный уполномоченным лицом банка-партнера; 
- копия заключения риск-менеджмента по форме банка-партнера (если его наличие предусмотрено документами банка);
- проект решения о финансировании (в случае если решение АО «Корпорация «МСП» необходимо до решения банка-партнера) или подтверждение принятия решения с указанием всех условий со всеми изменениями, вносимыми в решение с момента его принятия до момента направления заявки в АО «Корпорация «МСП»
- копии правоустанавливающих документов займщика (определяются в зависимости от вида организационно-правовой формы в соответствии с внутренними документами АО «Корпорация «МСП»);
- копии финансовой отчетности займщика (определяется в зависимости от режима налогообложения в соответствии с внутренними документами АО «Корпорация «МСП»);
- копии документов по обеспечению (в том числе регрессных требований АО «Корпорация «МСП») и копии заключений, на основании которых банк принял решение о стоимости закладываемого имущества;
- справка из ФНС, подтверждающая отсутствие у займщика просроченной задолженности по начисленным налогам, сборам, соответствующим пеням и штрафам, на актуальную дату (не более 30 (тридцати) дней на дату выдачи независимой гарантии;
- копия договора/проекта договора (заверенная банком-партнером) займщика с клиентом факторинга (субъектом МСП) о предоставлении денежных средств, обеспечением денежных обязательств клиентов по которому или предметом которого является уступка последним денежного требования к третьему лицу (должнику), вытекающего из предоставления клиентом товаров, выполнения им работ или оказания услуг третьему лицу на основании договора (-ов)/контракта (-ов), заключенного (-ых) клиентом займщика в рамках Федерального закона от 18.07.2011 № 223-ФЗ «О закупках товаров, работ, услуг отдельными видами юридических лиц»;
- копия документа займщика (заверенная банком-партнером), предусмотренного его внутренними нормативными документами, содержащего результаты проведения проверки соответствия клиента факторинга требованиям отнесения к субъектам МСП, предусмотренным статьей 4 Федерального закона от 24.07.2007 № 209-ФЗ «О развитии малого и среднего предпринимательства в Российской Федерации» и отсутствия осуществления им видов деятельности, предусмотренных ч.4 ст.14  Федерального закона от 24.07.2007 № 209-ФЗ «О развитии малого и среднего предпринимательства в Российской Федерации»;
- копии иных документов, в соответствии с внутренними документами АО «Корпорация «МСП»
</t>
  </si>
  <si>
    <t>Прямая гарантия для обеспечения гарантии исполнения контракта</t>
  </si>
  <si>
    <t>Для обеспечения участия в закупках в соответствии с Федеральным законом от 05.04.2013 № 44-ФЗ «О контрактной системе в сфере закупок товаров, работ, услуг для обеспечения государственных и муниципальных нужд» и Федеральным законом от 18.07.2011 № 223-ФЗ «О закупках товаров, работ, услуг отдельными видами юридических лиц» (далее – ФЗ № 44-ФЗ и ФЗ № 223-ФЗ соответственно)</t>
  </si>
  <si>
    <t>Базовые требования:
- отнесен к субъекту малого или среднего предпринимательства в соответствии с условиями, установленными статьей 4 Федерального закона от 24.07.2007 № 209-ФЗ «О развитии малого и среднего предпринимательства в Российской Федерации», и сведения о нем внесены в единый реестр субъектов малого и среднего предпринимательства;
- не имеет на дату выдачи независимой гарантии просроченной задолженности по начисленным налогам, сборам, соответствующим пеням и штрафам;
- в отношении него не применяются процедуры несостоятельности (банкротства), в том числе наблюдение, финансовое оздоровление, внешнее управление, конкурсное производство либо санкции в виде аннулирования или приостановления действия лицензии (в случае, если деятельность подлежит лицензированию);
- предоставил обеспечение в части, не обеспечиваемой независимой гарантией;
- уплатил АО «Корпорация «МСП» в установленном договором о предоставлении независимой гарантии порядке вознаграждение за получение независимой гарантии и предоставил соглашение, предусматривающее право банка-партнера списывать без распоряжения займщика денежные средства со счета займщика на основании его согласия (заранее данного акцепта) для уплаты АО «Корпорация «МСП» вознаграждения и иных платежей в соответствии с условиями договора о предоставлении независимой гарантии;
- с момента нарушения займщиком порядка и условий оказания финансовой поддержки, в том числе необеспечения займщиком целевого использования средств поддержки, полученной за счет кредитов, обеспеченных независимой гарантией АО «Корпорация «МСП», прошло не менее чем три года (указанный период исчисляется с момента включения ранее выданной займщику независимой гарантии в реестр проблемных активов АО «Корпорация «МСП», за исключением случая, если новая независимая гарантия предоставляется в рамках работы с таким проблемным активом).
Специальные требования:
- имеющие положительный опыт исполнения контрактов согласно федеральным законам № 44-ФЗ и № 223-ФЗ в области их деятельности.</t>
  </si>
  <si>
    <t>Основной объем документов (перечень может меняться в зависимости от применяемых технологий рассмотрения в рамках клиентских сегментов):
- заявка от займщика (оригинал);
- копия актуального заключения кредитного подразделения по форме банка-партнера; 
- формуляр по форме АО «Корпорация «МСП», подписанный уполномоченным лицом банка-партнера; 
- копия заключения риск-менеджмента по форме банка-партнера (если его наличие предусмотрено документами банка);
- проект решения (в случае если решение АО «Корпорация «МСП» необходимо до решения банка-партнера) или подтверждение принятия решения с указанием всех условий со всеми изменениями, вносимыми в решение с момента его принятия до момента направления заявки в АО «Корпорация «МСП»
- копии правоустанавливающих документов займщика (определяются в зависимости от вида организационно-правовой формы в соответствии с внутренними документами АО «Корпорация «МСП»);
- копии финансовой отчетности займщика (определяется в зависимости от режима налогообложения в соответствии с внутренними документами АО «Корпорация «МСП»);
- копии документов по обеспечению (в том числе регрессных требований АО «Корпорация «МСП») и копии заключений, на основании которых банк принял решение о стоимости закладываемого имущества;
- справка из ФНС, подтверждающая отсутствие у займщика просроченной задолженности по начисленным налогам, сборам, соответствующим пеням и штрафам, на актуальную дату (не более 30 (тридцати) дней на дату выдачи независимой гарантии;
- проект контракта/контракт;
- при контрактном характере деятельности займщика*: 
1) реестр действующих контрактов займщика, содержащим информацию об основных условиях контрактов: цене, сроках исполнения, условиях оплаты; а также об объеме выполненных работ, состоянии расчетов в разрезе контрактов;
2) копии 3-х крупнейших действующих контрактов (за подписью займщика);
3) КС-2, КС-3 к 3-м крупнейшим действующим контрактам.
* Под контрактным характером деятельности понимается получение выручки займщиком за счет поступленийи по контрактам, отвечающим любому из следующих критериев: 
- контракты заключаются в рамках федеральных законов №44-ФЗ, № 223-ФЗ;
- контракты предполагают выполнение СМР, ПИР, опытно-конструкторских работы;
- контракты предполагают создание индивидуального продукта (оборудования, размеры и формы которого составлены на заводе изготовителя по индивидуальным чертежам/ запросам заказчика;
в суммарном объеме 20% и более от совокупного объема выручки займщика за последние 12 месяцев.
- копии иных документов, в соответствии с внутренними документами АО «Корпорация «МСП»</t>
  </si>
  <si>
    <t xml:space="preserve"> - наличие у займщика (принципала) не менее 3-х ранее полностью исполненных государственных/муниципальных контактов в рамках федеральных законов № 44-ФЗ и/или № 223-ФЗ в области деятельности, аналогичной заявленной для получения гарантии;
- максимальный по сумме ранее исполненный контракт должен составлять не менее 80% от суммы заключаемого/заключенного контракта;
- срок деятельности займщика – не менее 6 месяцев.</t>
  </si>
  <si>
    <t>Прямая гарантия для обеспечения кредитов для неторгового сектора с целью пополнения оборотных средств</t>
  </si>
  <si>
    <t>Для оборотного финансирования неторговой деятельности.
Обеспечение исполнения части обязательств получателя средств (займщика, принципала) по заключаемым/ранее заключенным с банками-партнерами кредитным договорам и иным договорам кредитного характера на цели:
неторгового назначения, в том числе приобретения товаров и сырья, оборотных средств, на некапитальные (операционные) затраты, расчеты с поставщиками и подрядчиками и т. д., и/или на рефинансирование кредита другого банка, предоставленного на эти же цели, либо на рефинансирование кредита банка-партнера (кредитора по обеспечиваемому кредиту), предоставленного на эти же цели (за исключением кредитов банка-партнера, по которым происходит изменение первоначальных условий, кроме изменений, касающихся уровня процентной ставки и залогового обеспечения)</t>
  </si>
  <si>
    <t>Базовые требования:
- отнесен к субъекту малого или среднего предпринимательства в соответствии с условиями, установленными статьей 4 Федерального закона от 24.07.2007 № 209-ФЗ «О развитии малого и среднего предпринимательства в Российской Федерации», и сведения о нем внесены в единый реестр субъектов малого и среднего предпринимательства;
- не имеет на дату выдачи независимой гарантии просроченной задолженности по начисленным налогам, сборам, соответствующим пеням и штрафам;
- в отношении него не применяются процедуры несостоятельности (банкротства), в том числе наблюдение, финансовое оздоровление, внешнее управление, конкурсное производство либо санкции в виде аннулирования или приостановления действия лицензии (в случае, если деятельность подлежит лицензированию);
- предоставил обеспечение возврата кредита и уплаты процентов в части, не обеспечиваемой независимой гарантией;
- уплатил АО «Корпорация «МСП» в установленном договором о предоставлении независимой гарантии порядке вознаграждение за получение независимой гарантии и предоставил соглашение, предусматривающее право банка-партнера списывать без распоряжения займщика денежные средства со счета займщика на основании его согласия (заранее данного акцепта) для уплаты АО «Корпорация «МСП» вознаграждения и иных платежей в соответствии с условиями договора о предоставлении независимой гарантии;
- с момента нарушения займщиком порядка и условий оказания финансовой поддержки, в том числе необеспечения займщиком целевого использования средств поддержки, полученной за счет кредитов, обеспеченных независимой гарантией АО «Корпорация «МСП», прошло не менее чем три года (указанный период исчисляется с момента включения ранее выданной займщику независимой гарантии в реестр проблемных активов АО «Корпорация «МСП», за исключением случая, если новая независимая гарантия предоставляется в рамках работы с таким проблемным активом).
Специальные требования:
– имеют в структуре выручки долю от неторговой деятельности</t>
  </si>
  <si>
    <t>По решению коллегиального органа АО «Корпорация «МСП», но не более 52 месяцев</t>
  </si>
  <si>
    <t>Не принимаются в работу заявки «массового сегмента»* от займщиков, занятых в сфере торговли, кредиты которых направлены на пополнение оборотных средств (закуп товаров с целью дальнейшей перепродажи): рассмотрение возможно только по продукту «Согарантия».
*совокупная сумма запрашиваемой независимой гарантии и ранее утвержденной АО «Корпорация «МСП» суммы гарантийного лимита на группу связанных компаний/займщика не более 15 млн. рублей (включительно)</t>
  </si>
  <si>
    <t>Прямая гарантия для инвестиций</t>
  </si>
  <si>
    <t>Для инвестиционного финансирования неторговой деятельности
Обеспечение исполнения части обязательств получателя средств (займщика, принципала) по заключаемым/ранее заключенным с банками-партнерами кредитным договорам и иным договорам кредитного характера на цели:
приобретения основных средств в собственность или оплаты платежей по договорам долгосрочной аренды или создание и увеличение основных средств, включая строительство, реконструкцию или ремонт; модернизации и инновации малых и средних предприятий, и/или рефинансирование кредита другого банка, предоставленного на эти же цели, либо на рефинансирование кредита банка-партнера (кредитора по обеспечиваемому кредиту), предоставленного на эти же цели (за исключением кредитов банка-партнера, по которым происходит изменение первоначальных условий, кроме изменений, касающихся уровня процентной ставки и залогового обеспечения)</t>
  </si>
  <si>
    <t>При кредитовании торгового предприятия кредит/займ должен направляться на инвестиционные неторговые цели.
Если условиями кредитного договора и иного договора кредитного характера допускается финансирование оборотных средств (цели некапитального характера), то на данные цели (в том числе, на уплату вознаграждения за предоставление независимой гарантии) должно направляться не более 30% от суммы кредита/займа.</t>
  </si>
  <si>
    <t>Прямая гарантия для лизинга в сфере сельского хозяйства</t>
  </si>
  <si>
    <t>Для лизингового финансирования МСП.
Обеспечение исполнения части обязательств займщика (лизингополучателя) по договору финансовой аренды (лизинга), заключаемому с организацией-партнером (лизингодателем).
Независимая гарантия Корпорации не предоставляется по обязательствам займщиков (лизингополучателей) по ранее заключенным договорам финансовой аренды (лизинга).
Предметом лизинга может выступать сельскохозяйственная техника, автотехника и оборудование, племенные животные и крупный рогатый скот специализированных мясных пород, выращенный в Российской Федерации в целях разведения.</t>
  </si>
  <si>
    <t>Базовые требования:
- отнесен к субъекту малого или среднего предпринимательства в соответствии с условиями, установленными статьей 4 Федерального закона от 24.07.2007 № 209-ФЗ «О развитии малого и среднего предпринимательства в Российской Федерации», и сведения о нем внесены в единый реестр субъектов малого и среднего предпринимательства;
– не имеет на дату выдачи независимой гарантии просроченной задолженности по начисленным налогам, сборам и иным обязательным платежам перед бюджетами всех уровней;
– в отношении него не применяются процедуры несостоятельности (банкротства), в том числе наблюдение, финансовое оздоровление, внешнее управление, конкурсное производство, либо санкции в виде аннулирования или приостановления действия лицензии (в случае если деятельность подлежит лицензированию);
– предоставил обеспечение возврата лизингового финансирования и уплаты процентов в части, не обеспечиваемой независимой гарантией в случае, если предоставление такого обеспечения установлено решением организации-партнера (лизинговой компании) о предоставлении лизингового финансирования;
– уплатил АО «Корпорация «МСП» в установленном договором о предоставлении независимой гарантии порядке вознаграждение за получение независимой гарантии и предоставил соглашение, предусматривающее право организации-партнера (лизинговой компании) списывать без распоряжения займщика денежные средства со счета займщика на основании его согласия (заранее данного акцепта) или предоставил соглашение, предусматривающее обеспечение исполнения денежных обязательств для уплаты АО «Корпорация «МСП» вознаграждения и иных платежей в соответствии с условиями договора о предоставлении независимой гарантии;
– с момента нарушения займщиком порядка и условий оказания финансовой поддержки, в том числе необеспечения займщиком целевого использования средств поддержки, полученной за счет лизинга, обеспеченных независимой гарантией, прошло не менее чем три года (указанный период исчисляется с момента включения ранее выданной займщику независимой гарантии в реестр проблемных активов АО «Корпорация «МСП», за исключением случая, когда новая независимая гарантия предоставляется в рамках работы с таким проблемным активом).
Специальные требования:
- осуществляют производство, первичную и (или) последующую (промышленную) переработку сельскохозяйственной продукции и (или) ее реализацию*, крестьянское (фермерское) хозяйство/сельскохозяйственный кооператив (за исключением сельскохозяйственного кредитного потребительского кооператива)
* При реализации лизингополучателем сельскохозяйственной продукции доля дохода от реализации этой продукции в его доходе должна составлять не менее чем семьдесят процентов за календарный год.</t>
  </si>
  <si>
    <t>по решению коллегиального органа АО «Корпорация «МСП», но не более совокупного объема 20 млн рублей с учетом действующих независимых гарантий и действующих на момент поступления заявки в АО «Корпорация «МСП» решений о предоставлении независимых гарантий АО «Корпорация «МСП», а также запрашиваемой независимой гарантии на группу связанных компаний/займщика</t>
  </si>
  <si>
    <t>минимальный размер аванса – 15% от цены приобретения предмета лизинга у поставщика.</t>
  </si>
  <si>
    <t>Основной объем документов (перечень может меняться в зависимости от применяемых технологий рассмотрения в рамках клиентских сегментов):
- заявка от займщика (оригинал);
- копия актуального заключения кредитного подразделения по форме организации-партнера; 
- формуляр по форме АО «Корпорация «МСП», подписанный уполномоченным лицом организации-партнера; 
- копия заключения риск-менеджмента по форме организации-партнера (если его наличие предусмотрено документами организации-партнера);
- проект решения о финансировании (в случае если решение АО «Корпорация «МСП» необходимо до решения организации-партнера) или подтверждение принятия решения с указанием всех условий со всеми изменениями, вносимыми в решение с момента его принятия до момента направления заявки в АО «Корпорация «МСП»
- копии правоустанавливающих документов займщика (определяются в зависимости от вида организационно-правовой формы в соответствии с внутренними документами АО «Корпорация «МСП»);
- копии финансовой отчетности займщика (определяется в зависимости от режима налогообложения в соответствии с внутренними документами АО «Корпорация «МСП»);
- справка из ФНС, подтверждающая отсутствие у займщика просроченной задолженности по начисленным налогам, сборам, соответствующим пеням и штрафам, на актуальную дату (не более 30 (тридцати) дней на дату выдачи независимой гарантии;
- копии документов (заверенные уполномоченным сотрудником организации-партнера (лизингодателя)), подтверждающих внесение займщиком (лизингополучателем) аванса в требуемом размере;
- письмо организации-партнера (лизингодателя), являющейся дочерним обществом АО «Корпорация «МСП» (региональной лизинговой компанией), о подтверждении отнесения лизинговой сделки к коммерческому портфелю – в случае предоставления лизингового финансирования дочерним обществом АО «Корпорация «МСП» (региональной лизинговой компанией);
- письмо организации-партнера об отнесении крупного рогатого скота к специализированной мясной породе, выращенного в Российской Федерации в целях разведения, с приложением копии племенного свидетельства (заверенной уполномоченным сотрудником организации-партнера (лизингодателя)) в случае, если предметом лизинга выступает крупный рогатый скот специализированных мясных пород, выращенный в Российской Федерации в целях разведения
- копии иных документов, в соответствии с внутренними документами АО «Корпорация «МСП»</t>
  </si>
  <si>
    <t xml:space="preserve">Требования к имуществу - оборудованию, являющемуся предметом лизинга:
1. Приобретается новое и/или расконсервированное новое и/или восстановленное оборудование/спецтехника (отечественного или зарубежного производства).
2. Предмет(ы) лизинга относятся к 3–7 амортизационным группам (включительно) в соответствии Классификацией основных средств, включаемых в амортизационные группы, утвержденной постановлением Правительства РФ от 01.01.2002 № 1.
3. В случае приобретения восстановленного оборудования/спецтехники:
– предмет лизинга, относящийся к 3 и 4 амортизационным группам, должен быть не старше трех лет от даты выпуска;
– предмет лизинга, относящийся к 5–6 амортизационным группам, должен быть не старше 5 лет от даты выпуска;
– предмет лизинга, относящийся к 7 амортизационной группе, должен быть не старше 10 лет от даты выпуска
</t>
  </si>
  <si>
    <t>Прямая гарантия для лизинга</t>
  </si>
  <si>
    <t xml:space="preserve">Для лизингового финансирования МСП.
Обеспечение исполнения части обязательств займщика (лизингополучателя) по договору финансовой аренды (лизинга), заключаемому с организацией-партнером (лизингодателем).
Независимая гарантия Корпорации не предоставляется по обязательствам займщиков (лизингополучателей) по ранее заключенным договорам финансовой аренды (лизинга).
Предметом лизинга выступает оборудование, автомобили, произведенные (собранные) в Российской Федерации, и крупный рогатый скот специализированных мясных пород, выращенный в Российской Федерации в целях разведения </t>
  </si>
  <si>
    <t>Базовые требования:
- отнесен к субъекту малого или среднего предпринимательства в соответствии с условиями, установленными статьей 4 Федерального закона от 24.07.2007 № 209-ФЗ «О развитии малого и среднего предпринимательства в Российской Федерации», и сведения о нем внесены в единый реестр субъектов малого и среднего предпринимательства;
– не имеет на дату выдачи независимой гарантии просроченной задолженности по начисленным налогам, сборам и иным обязательным платежам перед бюджетами всех уровней;
– в отношении него не применяются процедуры несостоятельности (банкротства), в том числе наблюдение, финансовое оздоровление, внешнее управление, конкурсное производство, либо санкции в виде аннулирования или приостановления действия лицензии (в случае если деятельность подлежит лицензированию);
– предоставил обеспечение возврата лизингового финансирования и уплаты процентов в части, не обеспечиваемой независимой гарантией в случае, если предоставление такого обеспечения установлено решением организации-партнера (лизинговой компании) о предоставлении лизингового финансирования;
– уплатил АО «Корпорация «МСП» в установленном договором о предоставлении независимой гарантии порядке вознаграждение за получение независимой гарантии и предоставил соглашение, предусматривающее право организации-партнера (лизинговой компании) списывать без распоряжения займщика денежные средства со счета займщика на основании его согласия (заранее данного акцепта) или предоставил соглашение, предусматривающее обеспечение исполнения денежных обязательств для уплаты АО «Корпорация «МСП» вознаграждения и иных платежей в соответствии с условиями договора о предоставлении независимой гарантии;
– с момента нарушения займщиком порядка и условий оказания финансовой поддержки, в том числе необеспечения займщиком целевого использования средств поддержки, полученной за счет лизинга, обеспеченных независимой гарантией, прошло не менее чем три года (указанный период исчисляется с момента включения ранее выданной займщику независимой гарантии в реестр проблемных активов АО «Корпорация «МСП», за исключением случая, когда новая независимая гарантия предоставляется в рамках работы с таким проблемным активом)</t>
  </si>
  <si>
    <t>По решению коллегиального органа АО «Корпорация «МСП», но не более 60 месяцев</t>
  </si>
  <si>
    <t xml:space="preserve">минимальный размер аванса составляет 10% от цены приобретения предмета лизинга – автомобилей, произведенных (собранных) в Российской Федерации;
- минимальный размер аванса составляет 20% от цены приобретения иных видов имущества, являющегося предметом лизинга
</t>
  </si>
  <si>
    <t>Требования к имуществу - оборудованию, являющемуся предметом лизинга:
1. Приобретается новое и/или расконсервированное новое и/или восстановленное оборудование (отечественного или зарубежного производства).
2. Предмет(ы) лизинга относятся к 3–7 амортизационным группам (включительно) в соответствии Классификацией основных средств, включаемых в амортизационные группы, утвержденной постановлением Правительства РФ от 01.01.2002 № 1.
3. В случае приобретения восстановленного оборудования:
– предмет лизинга, относящийся к 3 и 4 амортизационным группам, должен быть не старше трех лет от даты выпуска;
– предмет лизинга, относящийся к 5–6 амортизационным группам, должен быть не старше 5 лет от даты выпуска;
– предмет лизинга, относящийся к 7 амортизационной группе, должен быть не старше 10 лет от даты выпуска</t>
  </si>
  <si>
    <t>Прямая гарантия для содействия занятости лиц старше 45 лет, выдаваемая совместно с поручительством РГО (Согарантия)</t>
  </si>
  <si>
    <t>Для инвестиционного, оборотного финансирования.
Обеспечение исполнения части обязательств получателя средств (займщика, принципала) по заключаемым/ранее заключенным с банками-партнерами кредитным договорам и иным договорам кредитного характера на неторговые и торговые цели:
1) приобретения основных средств в собственность или оплату платежей по договорам долгосрочной аренды, или создание и увеличение основных средств, включая строительство, реконструкцию или ремонт, финансирование на цели модернизации и инновации малых и средних предприятий, и/или на расчеты с поставщиками и подрядчиками в рамках строительства недвижимости, в том числе в целях создания готовой продукции (дальнейшей перепродажи объектов недвижимости) (с учетом отнесения займщика только к среднему сегменту), а также в обеспечение выданных кредитов. Если условиями кредитного договора допускается финансирование оборотных средств (цели некапитального характера), то на данные цели (в том числе, на уплату вознаграждения за предоставление независимой гарантии) должно направляться не более 30% от суммы кредита;
2) обеспечение требований банка-партнера к займщику по гарантии, выданной или выдаваемой банком, в обеспечение исполнения займщиком его обязательств по контракту, согласно федеральным законам № 44-ФЗ и № 223-ФЗ;
3) исполнения заключенного/заключаемого контракта согласно федеральным законам № 44-ФЗ и № 223-ФЗ;
4) обеспечение реструктурируемых/рефинансируемых кредитов;
5) цели пополнения оборотных средств (в том числе кредитов/займов торговым предприятиям, предоставляемых на торговые цели), а также в обеспечение выданных кредитов/займов на эти цели.</t>
  </si>
  <si>
    <t xml:space="preserve">Базовые требования:
- отнесен к субъекту малого или среднего предпринимательства в соответствии с условиями, установленными статьей 4 Федерального закона от 24.07.2007 № 209-ФЗ «О развитии малого и среднего предпринимательства в Российской Федерации», и сведения о нем внесены в единый реестр субъектов малого и среднего предпринимательства;
- не имеет на дату выдачи независимой гарантии просроченной задолженности по начисленным налогам, сборам, соответствующим пеням и штрафам;
- в отношении него не применяются процедуры несостоятельности (банкротства), в том числе наблюдение, финансовое оздоровление, внешнее управление, конкурсное производство либо санкции в виде аннулирования или приостановления действия лицензии (в случае, если деятельность подлежит лицензированию);
- предоставил обеспечение возврата кредита и уплаты процентов в части, не обеспечиваемой независимой гарантией;
- уплатил АО «Корпорация «МСП» в установленном договором о предоставлении независимой гарантии порядке вознаграждение за получение независимой гарантии и предоставил соглашение, предусматривающее право банка-партнера списывать без распоряжения займщика денежные средства со счета займщика на основании его согласия (заранее данного акцепта) для уплаты АО «Корпорация «МСП» вознаграждения и иных платежей в соответствии с условиями договора о предоставлении независимой гарантии;
- с момента нарушения займщиком порядка и условий оказания финансовой поддержки, в том числе необеспечения займщиком целевого использования средств поддержки, полученной за счет кредитов, обеспеченных независимой гарантией АО «Корпорация «МСП», прошло не менее чем три года (указанный период исчисляется с момента включения ранее выданной займщику независимой гарантии в реестр проблемных активов АО «Корпорация «МСП», за исключением случая, если новая независимая гарантия предоставляется в рамках работы с таким проблемным активом).
Специальные требования:
- займщик является:
1) вновь зарегистрированным индивидуальным предпринимателем в возрасте не менее 45 лет на дату подачи заявки на предоставление независимой гарантии;
2) вновь созданным юридическим лицом при условии, что единоличным исполнительным органом юридического лица является гражданин(-ка) Российской Федерации в возрасте не менее 45 лет и 50% и более долей в уставном капитале этого юридического лица принадлежит указанному единоличному исполнительному органу;
3) доля сотрудников в возрасте не менее 45 лет в штате субъекта МСП превышает 30% от общего числа сотрудников в штате субъекта МСП на конец квартала, предшествующего дате подачи заявки на получение гарантии;
4) доля сотрудников в возрасте не менее 45 лет, принятых субъектом МСП на работу в течение последних двух лет до даты подачи заявки на получение Гарантии, превышает 30% от общего числа сотрудников Субъекта МСП, принятых им на работу в течение этого периода;
- устанавливаются в зависимости от целевого назначения финансирования (цели продукта).
</t>
  </si>
  <si>
    <t xml:space="preserve">По решению коллегиального органа АО «Корпорация «МСП», но не более срока, установленного для каждого вида целевого назначения (цели продукта):
- цели согласно п.1 – не более 184 месяцев;
- цели согласно п.2 – не более 62 месяцев;
- цели согласно п.3 – не более 64 месяцев;
- цели согласно п.4 – не более 184 месяцев;
- цели согласно п.5 – не более 52 месяцев.
Срок действия поручительства РГО не может быть меньше срока действия гарантии минус 120 дней
</t>
  </si>
  <si>
    <t xml:space="preserve">Устанавливаются в зависимости от целевого назначения финансирования.
Гарантия выдается только при наличии по кредитному договору обеспечения в виде поручительства РГО.
</t>
  </si>
  <si>
    <t>Прямая гарантия для быстрорастущих, инновационных высокотехнологичных предприятий</t>
  </si>
  <si>
    <t>Для финансирования высокотехнологичного сектора МСП.
Обеспечение исполнения части обязательств получателя средств (займщика, принципала) по заключаемым/ранее заключенным с банками-партнерами кредитным договорам и иным договорам кредитного характера на цели:
связанные с развитием текущего неторгового и/или нового направления неторговой деятельности, в том числе на цели приобретения основных средств в собственность или оплаты платежей по договорам долгосрочной аренды или создание и увеличение основных средств, включая строительство, реконструкцию или ремонт, финансирование на цели модернизации и инновации малых и средних предприятий, в том числе реализацию инвестиционных проектов по повышению производительности труда, пополнение оборотных средств и/или рефинансирование кредита банка-партнера, предоставленного на эти же цели (за исключением кредитов банка-партнера, по которым происходит изменение первоначальных условий, кроме изменений, касающихся уровня процентной ставки и залогового обеспечения)</t>
  </si>
  <si>
    <t>Базовые требования:
- отнесен к субъекту малого или среднего предпринимательства в соответствии с условиями, установленными статьей 4 Федерального закона от 24.07.2007 № 209-ФЗ «О развитии малого и среднего предпринимательства в Российской Федерации», и сведения о нем внесены в единый реестр субъектов малого и среднего предпринимательства;
- не имеет на дату выдачи независимой гарантии просроченной задолженности по начисленным налогам, сборам, соответствующим пеням и штрафам;
- в отношении него не применяются процедуры несостоятельности (банкротства), в том числе наблюдение, финансовое оздоровление, внешнее управление, конкурсное производство либо санкции в виде аннулирования или приостановления действия лицензии (в случае, если деятельность подлежит лицензированию);
- предоставил обеспечение возврата кредита и уплаты процентов в части, не обеспечиваемой независимой гарантией;
- уплатил АО «Корпорация «МСП» в установленном договором о предоставлении независимой гарантии порядке вознаграждение за получение независимой гарантии и предоставил соглашение, предусматривающее право банка-партнера списывать без распоряжения займщика денежные средства со счета займщика на основании его согласия (заранее данного акцепта) для уплаты АО «Корпорация «МСП» вознаграждения и иных платежей в соответствии с условиями договора о предоставлении независимой гарантии;
- с момента нарушения займщиком порядка и условий оказания финансовой поддержки, в том числе необеспечения займщиком целевого использования средств поддержки, полученной за счет кредитов, обеспеченных независимой гарантией АО «Корпорация «МСП», прошло не менее чем три года (указанный период исчисляется с момента включения ранее выданной займщику независимой гарантии в реестр проблемных активов АО «Корпорация «МСП», за исключением случая, если новая независимая гарантия предоставляется в рамках работы с таким проблемным активом).
Специальный требования:
- займщик должен соответствовать критериям отнесения к быстрорастущим инновационным, высокотехнологичным предприятиям, утвержденным Рабочей группой по вопросам оказания поддержки субъектам малого и среднего предпринимательства высокотехнологичных секторов экономики, в том числе внедряющим инновации, осуществляющим проекты в сфере импортозамещения и (или) производящим экспортную продукцию и услуги, созданной АО «Корпорация «МСП» и иными институтами развития, в том числе следующим критериям:
– осуществление деятельности не менее 3 лет;
– деятельность субъекта МСП осуществляется в Приоритетных отраслях экономики* и обеспечивает ежегодный прирост выручки не менее 20% на протяжении последних трех лет, завершившихся на дату представления заявки на получение гарантии;
– имеет по данным бухгалтерской отчетности за последний календарный год положительный финансовый результат;
– имеет по данным бухгалтерской отчетности за последний календарный год положительные чистые активы.
* Приоритетные отрасли экономики – сельское хозяйство, включая производство сельскохозяйственной продукции, а также предоставление услуг в этой отрасли экономики, в том числе в целях обеспечения импортозамещения и развития несырьевого экспорта; обрабатывающее производство, в том числе производство пищевых продуктов, первичная и последующая (промышленная) переработка сельскохозяйственной продукции, в том числе в целях обеспечения импортозамещения и развития несырьевого экспорта; производство и распределение электроэнергии, газа и воды; строительство, в том числе в рамках развития внутреннего туризма; транспорт и связь; туристская деятельность и деятельность в области туристской индустрии в целях развития внутреннего туризма; деятельность в области здравоохранения; cбор, обработка и утилизация отходов, в том числе отсортированных материалов, а также переработка металлических и неметаллических отходов, мусора и прочих предметов во вторичное сырье; отрасли экономики, в которых реализуются приоритетные направления развития науки, технологий и техники в Российской Федерации, а также критические технологии Российской Федерации, перечень которых утвержден Указом Президента Российской Федерации от 7 июля 2011 г.№ 899 «Об утверждении приоритетных направлений развития науки, технологий и техники в Российской Федерации и перечня критических технологий Российской Федерации»; отрасли экономики, предназначенные для инновационного развития согласно Стратегии инновационного развития Российской Федерации на период до 2020 года, утвержденной распоряжением Правительства Российской Федерации от 8 декабря 2011 г. № 2227-р (ядерные технологии; авиастроение; судостроение; программное обеспечение; вооружение и военная техника; образовательные услуги; космические услуги и производство ракетно-космической техники); приоритеты и перспективы научно-технологического развития Российской Федерации, предусмотренные Стратегией научно-технологического развития Российской Федерации, утвержденной Указом Президента Российской Федерации от 1 декабря 2016 г. № 642; поставка товаров, выполнение работ, оказание услуг, включенных в перечни товаров, работ, услуг, удовлетворяющих критериям отнесения к инновационной продукции, высокотехнологичной продукции, утвержденные заказчиками в соответствии с Федеральным законом от 18 июля 2011 г. № 223-ФЗ «О закупках товаров, работ, услуг отдельными видами юридических лиц» и размещенные в единой информационной системе в сфере закупок</t>
  </si>
  <si>
    <t>Основной объем документов (перечень может меняться в зависимости от применяемых технологий рассмотрения в рамках клиентских сегментов):
- заявка от займщика (оригинал);
- копия актуального заключения кредитного подразделения по форме банка-партнера; 
- формуляр по форме АО «Корпорация «МСП», подписанный уполномоченным лицом банка-партнера; 
- копия заключения риск-менеджмента по форме банка-партнера (если его наличие предусмотрено документами банка);
- проект решения о финансировании (в случае если решение АО «Корпорация «МСП» необходимо до решения банка-партнера) или подтверждение принятия решения с указанием всех условий со всеми изменениями, вносимыми в решение с момента его принятия до момента направления заявки в АО «Корпорация «МСП»
- копии правоустанавливающих документов займщика (определяются в зависимости от вида организационно-правовой формы в соответствии с внутренними документами АО «Корпорация «МСП»);
- копии финансовой отчетности займщика (определяется в зависимости от режима налогообложения в соответствии с внутренними документами АО «Корпорация «МСП») за 3 последних года;
- копии документов по обеспечению (в том числе регрессных требований АО «Корпорация «МСП») и копии заключений, на основании которых банк принял решение о стоимости закладываемого имущества;
- справка из ФНС, подтверждающая отсутствие у займщика просроченной задолженности по начисленным налогам, сборам, соответствующим пеням и штрафам, на актуальную дату (не более 30 (тридцати) дней на дату выдачи независимой гарантии;
- копии документов, подтверждающих права субъекта МСП на результаты интеллектуальной деятельности и приравненные к ним средства индивидуализации;
- копии контрактов (договоров), подтверждающих осуществление деятельности субъекта МСП в Приоритетных отраслях экономики, в случае осуществления субъектом МСП поставки товаров, выполнения работ, оказания услуг, включенных в перечни товаров, работ, услуг, удовлетворяющих критериям отнесения к инновационной продукции, высокотехнологичной продукции, утвержденные заказчиками в соответствии с Федеральным законом от 18.07.2011 № 223-ФЗ «О закупках товаров, работ, услуг отдельными видами юридических лиц» и размещенные в единой информационной системе в сфере закупок (в случае наличия таких контрактов (договоров));
- копии иных документов, в соответствии с внутренними документами АО «Корпорация «МСП»</t>
  </si>
  <si>
    <t>Прямая гарантия для быстрорастущих, инновационных высокотехнологичных предприятий, выдаваемая совместно с поручительством РГО (Согарантия)</t>
  </si>
  <si>
    <t xml:space="preserve">Для инвестиционного, оборотного финансирования. Обеспечение исполнения части обязательств получателя средств (займщика, принципала) по заключаемым/ранее заключенным с банками-партнерами кредитным договорам и иным договорам кредитного характера на неторговые и торговые цели:
1) приобретения основных средств в собственность или оплаты платежей по договорам долгосрочной аренды, или создание и увеличение основных средств, включая строительство, реконструкцию или ремонт, финансирование на цели модернизации и инновации малых и средних предприятий, в том числе реализацию инвестиционных проектов по повышению производительности труда, и/или на расчеты с поставщиками и подрядчиками в рамках строительства недвижимости, в том числе в целях создания готовой продукции (дальнейшей перепродажи объектов недвижимости) (с учетом отнесения займщика только к Среднему сегменту), а также в обеспечение выданных Кредитов
Если условиями кредитного договора допускается финансирование оборотных средств (цели некапитального характера), то на данные цели (в том числе, на уплату вознаграждения за предоставление независимой гарантии) должно направляться не более 30% от суммы кредита;
2) обеспечение требований банка-партнера к займщику по гарантии, выданной или выдаваемой банком, в обеспечение исполнения займщиком его обязательств по контракту, согласно федеральным законам № 44-ФЗ и № 223-ФЗ;
3) исполнения заключенного/заключаемого контракта согласно федеральным законам № 44-ФЗ и № 223-ФЗ;
4) обеспечение реструктурируемых/рефинансируемых кредитов;
5) цели пополнения оборотных средств (в том числе кредитов/займов торговым предприятиям, предоставляемых на торговые цели), а также в обеспечение выданных кредитов/займов на эти цели
</t>
  </si>
  <si>
    <t>Базовые требования:
- отнесен к субъекту малого или среднего предпринимательства в соответствии с условиями, установленными статьей 4 Федерального закона от 24.07.2007 № 209-ФЗ «О развитии малого и среднего предпринимательства в Российской Федерации», и сведения о нем внесены в единый реестр субъектов малого и среднего предпринимательства;
- не имеет на дату выдачи независимой гарантии просроченной задолженности по начисленным налогам, сборам, соответствующим пеням и штрафам;
- в отношении него не применяются процедуры несостоятельности (банкротства), в том числе наблюдение, финансовое оздоровление, внешнее управление, конкурсное производство либо санкции в виде аннулирования или приостановления действия лицензии (в случае, если деятельность подлежит лицензированию);
- предоставил обеспечение возврата кредита и уплаты процентов в части, не обеспечиваемой независимой гарантией;
- уплатил АО «Корпорация «МСП» в установленном договором о предоставлении независимой гарантии порядке вознаграждение за получение независимой гарантии и предоставил соглашение, предусматривающее право банка-партнера списывать без распоряжения займщика денежные средства со счета займщика на основании его согласия (заранее данного акцепта) для уплаты АО «Корпорация «МСП» вознаграждения и иных платежей в соответствии с условиями договора о предоставлении независимой гарантии;
- с момента нарушения займщиком порядка и условий оказания финансовой поддержки, в том числе необеспечения займщиком целевого использования средств поддержки, полученной за счет кредитов, обеспеченных независимой гарантией АО «Корпорация «МСП», прошло не менее чем три года (указанный период исчисляется с момента включения ранее выданной займщику независимой гарантии в реестр проблемных активов АО «Корпорация «МСП», за исключением случая, если новая независимая гарантия предоставляется в рамках работы с таким проблемным активом);
Специальные требования: устанавливаются в зависимости от целевого назначения финансирования (цели продукта).
Специальный требования:
- займщик должен соответствовать критериям отнесения к быстрорастущим инновационным, высокотехнологичным предприятиям, утвержденным Рабочей группой по вопросам оказания поддержки субъектам малого и среднего предпринимательства высокотехнологичных секторов экономики, в том числе внедряющим инновации, осуществляющим проекты в сфере импортозамещения и (или) производящим экспортную продукцию и услуги, созданной АО «Корпорация «МСП» и иными институтами развития, в том числе следующим критериям:
– осуществление деятельности не менее 3 лет;
– деятельность субъекта МСП осуществляется в Приоритетных отраслях экономики* и обеспечивает ежегодный прирост выручки не менее 20% на протяжении последних трех лет, завершившихся на дату представления заявки на получение гарантии;
– имеет по данным бухгалтерской отчетности за последний календарный год положительный финансовый результат;
– имеет по данным бухгалтерской отчетности за последний календарный год положительные чистые активы.
* Приоритетные отрасли экономики – сельское хозяйство, включая производство сельскохозяйственной продукции, а также предоставление услуг в этой отрасли экономики, в том числе в целях обеспечения импортозамещения и развития несырьевого экспорта; обрабатывающее производство, в том числе производство пищевых продуктов, первичная и последующая (промышленная) переработка сельскохозяйственной продукции, в том числе в целях обеспечения импортозамещения и развития несырьевого экспорта; производство и распределение электроэнергии, газа и воды; строительство, в том числе в рамках развития внутреннего туризма; транспорт и связь; туристская деятельность и деятельность в области туристской индустрии в целях развития внутреннего туризма; деятельность в области здравоохранения; cбор, обработка и утилизация отходов, в том числе отсортированных материалов, а также переработка металлических и неметаллических отходов, мусора и прочих предметов во вторичное сырье; отрасли экономики, в которых реализуются приоритетные направления развития науки, технологий и техники в Российской Федерации, а также критические технологии Российской Федерации, перечень которых утвержден Указом Президента Российской Федерации от 7 июля 2011 г.№ 899 «Об утверждении приоритетных направлений развития науки, технологий и техники в Российской Федерации и перечня критических технологий Российской Федерации»; отрасли экономики, предназначенные для инновационного развития согласно Стратегии инновационного развития Российской Федерации на период до 2020 года, утвержденной распоряжением Правительства Российской Федерации от 8 декабря 2011 г. № 2227-р (ядерные технологии; авиастроение; судостроение; программное обеспечение; вооружение и военная техника; образовательные услуги; космические услуги и производство ракетно-космической техники); приоритеты и перспективы научно-технологического развития Российской Федерации, предусмотренные Стратегией научно-технологического развития Российской Федерации, утвержденной Указом Президента Российской Федерации от 1 декабря 2016 г. № 642; поставка товаров, выполнение работ, оказание услуг, включенных в перечни товаров, работ, услуг, удовлетворяющих критериям отнесения к инновационной продукции, высокотехнологичной продукции, утвержденные заказчиками в соответствии с Федеральным законом от 18 июля 2011 г. № 223-ФЗ «О закупках товаров, работ, услуг отдельными видами юридических лиц» и размещенные в единой информационной системе в сфере закупок</t>
  </si>
  <si>
    <t>По решению коллегиального органа АО «Корпорация «МСП», но не более срока, установленного для каждого вида целевого назначения (цели продукта):
- цели согласно п.1 – не более 184 месяцев;
- цели согласно п.2 – не более 62 месяцев;
- цели согласно п.3 – не более 64 месяцев;
- цели согласно п.4 – не более 184 месяцев;
- цели согласно п.5 – не более 52 месяцев
Срок действия поручительства РГО не может быть меньше срока действия гарантии минус 120 дней</t>
  </si>
  <si>
    <t xml:space="preserve">Устанавливаются в зависимости от целевого назначения финансирования.
Гарантия выдается только при наличии по кредитному договору обеспечения в виде поручительства РГО. Поручительство РГО предоставляется в размере максимального объема единовременно выдаваемого поручительства в отношении займщика.
Независимая гарантия АО «Корпорация «МСП» предоставляется по кредиту на рефинансирование кредитов банка-партнера, в том числе выданных на инвестиционные цели, пополнение оборотных средств, рефинансирование ранее выданных кредитов, и на смешанные цели
</t>
  </si>
  <si>
    <t>Прямая гарантия для сельскохозяйственных кооперативов, выдаваемая совместно с поручительством РГО (Согарантия)</t>
  </si>
  <si>
    <t>Для инвестиционного, оборотного финансирования.
Обеспечение исполнения части обязательств получателя средств (займщика, принципала) по заключаемым/ранее заключенным с банками-партнерами кредитным договорам и иным договорам кредитного характера на неторговые и торговые цели:
1) приобретения основных средств в собственность или оплату платежей по договорам долгосрочной аренды, или создание и увеличение основных средств, включая строительство, реконструкцию или ремонт, финансирование на цели модернизации и инновации малых и средних предприятий, и/или на расчеты с поставщиками и подрядчиками в рамках строительства недвижимости, в том числе в целях создания готовой продукции (дальнейшей перепродажи объектов недвижимости) (с учетом отнесения займщика только к среднему сегменту), а также в обеспечение выданных кредитов, за исключением использования средств кредита на цели предоставления займов и иных заимствований.
Если условиями кредитного договора допускается финансирование оборотных средств (цели некапитального характера, за исключением использования средств кредита на цели предоставления займов и иных заимствований), то на данные цели (в том числе на уплату АО «Корпорация «МСП» вознаграждения за предоставление независимой гарантии) должно направляться не более 30% от суммы кредита;
2) обеспечение требований банка-партнера к займщику по гарантии, выданной или выдаваемой банком, в обеспечение исполнения займщиком его обязательств по контракту, согласно федеральным законам № 44-ФЗ и № 223-ФЗ;
3) исполнения заключенного/заключаемого контракта согласно федеральным законам № 44-ФЗ и № 223-ФЗ;
4) обеспечение реструктурируемых/рефинансируемых кредитов;
5) цели пополнения оборотных средств (в том числе кредитов/займов торговым предприятиям, предоставляемых на торговые цели), а также в обеспечение выданных кредитов/займов на эти цели, за исключением использования средств Кредита на цели предоставления займов и иных заимствований.</t>
  </si>
  <si>
    <t>Базовые требования:
- отнесен к субъекту малого или среднего предпринимательства в соответствии с условиями, установленными статьей 4 Федерального закона от 24.07.2007 № 209-ФЗ «О развитии малого и среднего предпринимательства в Российской Федерации», и сведения о нем внесены в единый реестр субъектов малого и среднего предпринимательства;
- не имеет на дату выдачи независимой гарантии просроченной задолженности по начисленным налогам, сборам, соответствующим пеням и штрафам;
- в отношении него не применяются процедуры несостоятельности (банкротства), в том числе наблюдение, финансовое оздоровление, внешнее управление, конкурсное производство либо санкции в виде аннулирования или приостановления действия лицензии (в случае, если деятельность подлежит лицензированию);
- предоставил обеспечение возврата кредита и уплаты процентов в части, не обеспечиваемой независимой гарантией;
- уплатил АО «Корпорация «МСП» в установленном договором о предоставлении независимой гарантии порядке вознаграждение за получение независимой гарантии и предоставил соглашение, предусматривающее право банка-партнера списывать без распоряжения займщика денежные средства со счета займщика на основании его согласия (заранее данного акцепта) для уплаты АО «Корпорация «МСП» вознаграждения и иных платежей в соответствии с условиями договора о предоставлении независимой гарантии;
- с момента нарушения займщиком порядка и условий оказания финансовой поддержки, в том числе необеспечения займщиком целевого использования средств поддержки, полученной за счет кредитов, обеспеченных независимой гарантией АО «Корпорация «МСП», прошло не менее чем три года (указанный период исчисляется с момента включения ранее выданной займщику независимой гарантии в реестр проблемных активов АО «Корпорация «МСП», за исключением случая, если новая независимая гарантия предоставляется в рамках работы с таким проблемным активом).
Специальные требования: 
- займщик является сельскохозяйственным потребительским кооперативом/производственным кооперативом;
- устанавливаются в зависимости от целевого назначения финансирования (цели продукта)</t>
  </si>
  <si>
    <t>По решению коллегиального органа АО «Корпорация «МСП», но не более срока, установленного для каждого вида целевого назначения (цели продукта):
- цели согласно п.1 – не более 184 месяцев;
- цели согласно п.2 – не более 62 месяцев;
- цели согласно п.3 – не более 64 месяцев;
- цели согласно п.4 – не более 184 месяцев;
- цели согласно п.5 – не более 52 месяцев.
Срок действия поручительства РГО не может быть меньше срока действия гарантии минус 120 дней</t>
  </si>
  <si>
    <t xml:space="preserve">Устанавливаются в зависимости от целевого назначения финансирования.
Гарантия АО «Корпорация «МСП» предоставляется по кредиту на рефинансирование кредитов любого банка, выданных на инвестиционные цели
</t>
  </si>
  <si>
    <t>Прямая гарантия, выдаваемая совместно с поручительством РГО (Согарантия)</t>
  </si>
  <si>
    <t>Для инвестиционного, оборотного финансирования. 
Обеспечение исполнения части обязательств получателя средств (займщика, принципала) по заключаемым/ранее заключенным с банками-партнерами кредитным договорам и иным договорам кредитного характера на неторговые и торговые цели:
1) приобретения основных средств в собственность или оплату платежей по договорам долгосрочной аренды, или создание и увеличение основных средств, включая строительство, реконструкцию или ремонт, финансирование на цели модернизации и инновации малых и средних предприятий, и/или на расчеты с поставщиками и подрядчиками в рамках строительства недвижимости, в том числе в целях создания готовой продукции (дальнейшей перепродажи объектов недвижимости) (с учетом отнесения займщика только к среднему сегменту), а также в обеспечение выданных кредитов. 
Если условиями кредитного договора допускается финансирование оборотных средств (цели некапитального характера), то на данные цели (в том числе, на уплату вознаграждения за предоставление независимой гарантии) должно направляться не более 30% от суммы кредита;
2) обеспечение требований банка-партнера к займщику по гарантии, выданной или выдаваемой банком, в обеспечение исполнения займщиком его обязательств по контракту, согласно федеральным законам № 44-ФЗ и № 223-ФЗ;
3) исполнения заключенного/заключаемого контракта согласно федеральным законам № 44-ФЗ и № 223-ФЗ;
4) обеспечение реструктурируемых/рефинансируемых кредитов;
5) цели пополнения оборотных средств (в том числе кредитов/займов торговым предприятиям, предоставляемых на торговые цели), а также в обеспечение выданных кредитов/займов на эти цели;
6) обеспечение исполнения части обязательств займщиков (МФО) по кредитным договорам и иным договорам кредитного характера, заключаемым с банками-партнерами, кредитные средства по которым используются для предоставления микрозаймов субъектам МСП.</t>
  </si>
  <si>
    <t>Базовые требования:
- отнесен к субъекту малого или среднего предпринимательства в соответствии с условиями, установленными статьей 4 Федерального закона от 24.07.2007 № 209-ФЗ «О развитии малого и среднего предпринимательства в Российской Федерации», и сведения о нем внесены в единый реестр субъектов малого и среднего предпринимательства или являются организациями, образующими инфраструктуру поддержки субъектов малого и среднего предпринимательства, в соответствии со статьей 15 Федерального закона от 24.07.2007 № 209-ФЗ «О развитии малого и среднего предпринимательства в Российской Федерации» (микрофинансовыми организациями предпринимательского финансирования);
- не имеет на дату выдачи независимой гарантии просроченной задолженности по начисленным налогам, сборам, соответствующим пеням и штрафам;
- в отношении него не применяются процедуры несостоятельности (банкротства), в том числе наблюдение, финансовое оздоровление, внешнее управление, конкурсное производство либо санкции в виде аннулирования или приостановления действия лицензии (в случае, если деятельность подлежит лицензированию);
- предоставил обеспечение возврата кредита и уплаты процентов в части, не обеспечиваемой независимой гарантией;
- уплатил АО «Корпорация «МСП» в установленном договором о предоставлении независимой гарантии порядке вознаграждение за получение независимой гарантии и предоставил соглашение, предусматривающее право банка-партнера списывать без распоряжения займщика денежные средства со счета займщика на основании его согласия (заранее данного акцепта) для уплаты АО «Корпорация «МСП» вознаграждения и иных платежей в соответствии с условиями договора о предоставлении независимой гарантии;
- с момента нарушения займщиком порядка и условий оказания финансовой поддержки, в том числе необеспечения займщиком целевого использования средств поддержки, полученной за счет кредитов, обеспеченных независимой гарантией АО «Корпорация «МСП», прошло не менее чем три года (указанный период исчисляется с момента включения ранее выданной займщику независимой гарантии в реестр проблемных активов АО «Корпорация «МСП», за исключением случая, если новая независимая гарантия предоставляется в рамках работы с таким проблемным активом).
Специальные требования: устанавливаются в зависимости от целевого назначения финансирования (цели продукта).</t>
  </si>
  <si>
    <t>По решению коллегиального органа АО «Корпорация «МСП», но не более срока, установленного для каждого вида целевого назначения (цели продукта):
- цели согласно п.1 – не более 184 месяцев;
- цели согласно п.2 – не более 62 месяцев;
- цели согласно п.3 – не более 64 месяцев;
- цели согласно п.4 – не более 184 месяцев;
- цели согласно п.5 – не более 52 месяцев;
- цели согласно п.6 – не более 184 месяцев.
Срок действия поручительства РГО не может быть меньше срока действия гарантии минус 120 дней</t>
  </si>
  <si>
    <t>Устанавливаются в зависимости от целевого назначения финансирования.
Гарантия выдается только при наличии по кредитному договору обеспечения в виде поручительства РГО.</t>
  </si>
  <si>
    <t>Прямая гарантия для Дальнего Востока и моногородов, выдаваемая совместно с поручительством РГО (Согарантия)</t>
  </si>
  <si>
    <t>Для инвестиционного, оборотного финансирования.
Обеспечение исполнения части обязательств получателя средств (займщика, принципала) по заключаемым/ранее заключенным с банками-партнерами кредитным договорам и иным договорам кредитного характера на неторговые и торговые цели:
1) приобретения основных средств в собственность или оплату платежей по договорам долгосрочной аренды, или создание и увеличение основных средств, включая строительство, реконструкцию или ремонт, финансирование на цели модернизации и инновации малых и средних предприятий, и/или на расчеты с поставщиками и подрядчиками в рамках строительства недвижимости, в том числе в целях создания готовой продукции (дальнейшей перепродажи объектов недвижимости) (с учетом отнесения займщика только к среднему сегменту), а также в обеспечение выданных кредитов. 
Если условиями кредитного договора допускается финансирование оборотных средств (цели некапитального характера), то на данные цели (в том числе, на уплату вознаграждения за предоставление независимой гарантии) должно направляться не более 30% от суммы кредита;
2) обеспечение требований банка-партнера к займщику по гарантии, выданной или выдаваемой банком, в обеспечение исполнения займщиком его обязательств по контракту, согласно федеральным законам № 44-ФЗ и № 223-ФЗ;
3) исполнения заключенного/заключаемого контракта согласно федеральным законам № 44-ФЗ и № 223-ФЗ;
4) обеспечение реструктурируемых/рефинансируемых кредитов;
5) цели пополнения оборотных средств (в том числе кредитов/займов торговым предприятиям, предоставляемых на торговые цели), а также в обеспечение выданных кредитов/займов на эти цели;
6) обеспечение исполнения части обязательств займщиков (МФО) по кредитным договорам и иным договорам кредитного характера, заключаемым с банками-партнерами, кредитные средства по которым используются для предоставления микрозаймов субъектам МСП.</t>
  </si>
  <si>
    <t>Базовые требования:
- отнесен к субъекту малого или среднего предпринимательства в соответствии с условиями, установленными статьей 4 Федерального закона от 24.07.2007 № 209-ФЗ «О развитии малого и среднего предпринимательства в Российской Федерации», и сведения о нем внесены в единый реестр субъектов малого и среднего предпринимательства;
- не имеет на дату выдачи независимой гарантии просроченной задолженности по начисленным налогам, сборам, соответствующим пеням и штрафам;
- в отношении него не применяются процедуры несостоятельности (банкротства), в том числе наблюдение, финансовое оздоровление, внешнее управление, конкурсное производство либо санкции в виде аннулирования или приостановления действия лицензии (в случае, если деятельность подлежит лицензированию);
- предоставил обеспечение возврата кредита и уплаты процентов в части, не обеспечиваемой независимой гарантией;
- уплатил АО «Корпорация «МСП» в установленном договором о предоставлении независимой гарантии порядке вознаграждение за получение независимой гарантии и предоставил соглашение, предусматривающее право банка-партнера списывать без распоряжения займщика денежные средства со счета займщика на основании его согласия (заранее данного акцепта) для уплаты АО «Корпорация «МСП» вознаграждения и иных платежей в соответствии с условиями договора о предоставлении независимой гарантии;
- с момента нарушения займщиком порядка и условий оказания финансовой поддержки, в том числе необеспечения займщиком целевого использования средств поддержки, полученной за счет кредитов, обеспеченных независимой гарантией АО «Корпорация «МСП», прошло не менее чем три года (указанный период исчисляется с момента включения ранее выданной займщику независимой гарантии в реестр проблемных активов АО «Корпорация «МСП», за исключением случая, если новая независимая гарантия предоставляется в рамках работы с таким проблемным активом).
Специальные требования: 
- займщик зарегистрирован в регионах Дальневосточного федерального округа, либо в монопрофильных муниципальных образованиях (моногородах), соответствующих критериям, утвержденным постановлением Правительства Российской Федерации от 29.07.2014 № 709 и включенным в Перечень моногородов, утвержденный Распоряжением Правительства Российской Федерации от 29.07.2014 № 1398-р;
- устанавливаются в зависимости от целевого назначения финансирования (цели продукта)</t>
  </si>
  <si>
    <t>Устанавливаются в зависимости от целевого назначения финансирования.
Независимая гарантия АО «Корпорация «МСП» предоставляется по кредиту на рефинансирование кредитов любого банка, в том числе выданных на инвестиционные цели, оборотные средства, рефинансирование ранее выданных Кредитов, и на смешанные цели</t>
  </si>
  <si>
    <t>Прямая гарантия для экспортеров, выдаваемая совместно с поручительством РГО (Согарантия)</t>
  </si>
  <si>
    <t>Для инвестиционного, оборотного финансирования.
Обеспечение исполнения части обязательств получателя средств (займщика, принципала) по заключаемым/ранее заключенным с банками-партнерами кредитным договорам и иным договорам кредитного характера на неторговые и торговые цели:
1) Обеспечение исполнения части обязательств займщиков (субъектов малого и среднего предпринимательства) по Кредитным договорам, заключаемым с Банком в целях финансирования экспортных сделок (контрактов) или договоров комиссии между производителем и экспортером, предусматривающих реализацию сельскохозяйственной продукции и продовольствия, а также в обеспечение выданных Кредитов;
2) обеспечение реструктурируемых/рефинансируемых кредитов;
3) цели пополнения оборотных средств (в том числе кредитов/займов торговым предприятиям, предоставляемых на торговые цели), а также в обеспечение выданных кредитов/займов на эти цели</t>
  </si>
  <si>
    <t>Базовые требования:
- отнесен к субъекту малого или среднего предпринимательства в соответствии с условиями, установленными статьей 4 Федерального закона от 24.07.2007 № 209-ФЗ «О развитии малого и среднего предпринимательства в Российской Федерации», и сведения о нем внесены в единый реестр субъектов малого и среднего предпринимательства;
- не имеет на дату выдачи независимой гарантии просроченной задолженности по начисленным налогам, сборам, соответствующим пеням и штрафам;
- в отношении него не применяются процедуры несостоятельности (банкротства), в том числе наблюдение, финансовое оздоровление, внешнее управление, конкурсное производство либо санкции в виде аннулирования или приостановления действия лицензии (в случае, если деятельность подлежит лицензированию);
- предоставил обеспечение возврата кредита и уплаты процентов в части, не обеспечиваемой независимой гарантией;
- уплатил АО «Корпорация «МСП» в установленном договором о предоставлении независимой гарантии порядке вознаграждение за получение независимой гарантии и предоставил соглашение, предусматривающее право банка-партнера списывать без распоряжения займщика денежные средства со счета займщика на основании его согласия (заранее данного акцепта) для уплаты АО «Корпорация «МСП» вознаграждения и иных платежей в соответствии с условиями договора о предоставлении независимой гарантии;
- с момента нарушения займщиком порядка и условий оказания финансовой поддержки, в том числе необеспечения займщиком целевого использования средств поддержки, полученной за счет кредитов, обеспеченных независимой гарантией АО «Корпорация «МСП», прошло не менее чем три года (указанный период исчисляется с момента включения ранее выданной займщику независимой гарантии в реестр проблемных активов АО «Корпорация «МСП», за исключением случая, если новая независимая гарантия предоставляется в рамках работы с таким проблемным активом).
Специальные требования: 
- займщик - экспортер или производитель сельскохозяйственной продукции и продовольствия, заключивший с экспортером договор, предусматривающий реализацию сельскохозяйственной продукции и продовольствия;
- устанавливаются в зависимости от целевого назначения финансирования (цели продукта).</t>
  </si>
  <si>
    <t>По решению коллегиального органа АО «Корпорация «МСП», но не более срока, установленного для каждого вида целевого назначения (цели продукта):
- цели согласно п.1 – не более 184 месяцев;
- цели согласно п.2 – не более 184 месяцев;
- цели согласно п.3 – не более 52 месяцев.
Срок действия поручительства РГО не может быть меньше срока действия гарантии минус 120 дней</t>
  </si>
  <si>
    <t>Устанавливаются в зависимости от целевого назначения финансирования.
Если условиями кредитного договора допускается финансирование оборотных средств (цели некапитального характера), то на данные цели (в том числе на уплату вознаграждения АО «Корпорация «МСП» за предоставление независимой гарантии) должно направляться не более 30% от суммы кредита.
Независимая гарантия АО «Корпорация «МСП» предоставляется по кредиту на рефинансирование кредитов банка-партнера, в том числе выданных на инвестиционные цели, пополнение оборотных средств, рефинансирование ранее выданных кредитов, и на смешанные цели</t>
  </si>
  <si>
    <t>Синдицированная гарантия</t>
  </si>
  <si>
    <t>Для инвестиционного, оборотного финансирования.
Обеспечение исполнения части обязательств займщиков (субъектов малого и среднего предпринимательства) по:
- заключаемым с Банками Кредитным договорам и иным договорам кредитного характера; 
- по ранее заключенным с Банками Кредитным договорам и иным договорам кредитного характера (в том числе, если кредитные средства в рамках Кредитного договора частично предоставлены займщику или не предоставлены).
Кредит (а также кредит другого банка, рефинансируемый за счет кредита, если это предусмотрено кредитным договором) должен быть направлен на цели приобретения основных средств в собственность или оплату платежей по договорам долгосрочной аренды, или создание и увеличение основных средств, включая строительство, реконструкцию или ремонт, а также финансирование на цели модернизации и инновации малых и средних предприятий, и/или на расчеты с поставщиками и подрядчиками в рамках строительства недвижимости, в том числе в целях создания готовой продукции (дальнейшей перепродажи объектов недвижимости) (с учетом отнесения займщика только к среднему сегменту).</t>
  </si>
  <si>
    <t>Базовые требования:
- отнесен к Субъекту малого или среднего предпринимательства в соответствии с условиями, установленными статьей 4 Федерального закона от 24.07.2007 № 209-ФЗ «О развитии малого и среднего предпринимательства в Российской Федерации», и сведения о нем внесены в единый реестр субъектов малого и среднего предпринимательства;
- не имеет на дату выдачи независимой гарантии просроченной задолженности по начисленным налогам, сборам, соответствующим пеням и штрафам;
- в отношении него не применяются процедуры несостоятельности (банкротства), в том числе наблюдение, финансовое оздоровление, внешнее управление, конкурсное производство либо санкции в виде аннулирования или приостановления действия лицензии (в случае, если деятельность подлежит лицензированию);
- предоставил обеспечение возврата кредита и уплаты процентов в части, не обеспечиваемой независимой гарантией;
- уплатил АО «Корпорация «МСП» в установленном договором о предоставлении независимой гарантии порядке вознаграждение за получение независимой гарантии и предоставил соглашение, предусматривающее право банка-партнера списывать без распоряжения займщика денежные средства со счета займщика на основании его согласия (заранее данного акцепта) для уплаты АО «Корпорация «МСП» вознаграждения и иных платежей в соответствии с условиями договора о предоставлении независимой гарантии;
- с момента нарушения займщиком порядка и условий оказания финансовой поддержки, в том числе необеспечения займщиком целевого использования средств поддержки, полученной за счет кредитов, обеспеченных независимой гарантией АО «Корпорация «МСП», прошло не менее чем три года (указанный период исчисляется с момента включения ранее выданной займщику независимой гарантии в реестр проблемных активов АО «Корпорация «МСП», за исключением случая, если новая независимая гарантия предоставляется в рамках работы с таким проблемным активом).</t>
  </si>
  <si>
    <t>По решению коллегиального органа АО «Корпорация «МСП», но не более 184 месяцев (при предоставлении гарантии на цели пополнения оборотных средств - не более 52 месяцев)</t>
  </si>
  <si>
    <t>Независимая гарантия выдается только при наличии по кредитному договору обеспечения в виде поручительства РГО либо решения банка-партнера о такой структуре обеспечения.
При кредитовании торгового предприятия кредит должен направляться на инвестиционные неторговые цели.
Под инвестиционными неторговыми целями понимаются в том числе цели приобретения недвижимого имущества, подлежащего сдаче в аренду третьим лицам, включая торговые предприятия, а также цели приобретения основных средств, которые не носят узкоспециализированное торговое назначение.
Если условиями кредитного договора допускается финансирование оборотных средств (цели некапитального характера), то на данные цели (в том числе, на уплату Корпорации вознаграждения за предоставление независимой гарантии) должно направляться не более 30% от суммы кредита. 
Если кредит, обеспечением по которому выступает гарантия АО «Корпорация «МСП», предоставлен на рефинансирование другого кредита банка-партнера, привлеченного субъектом МСП для финансирования проекта, то такое рефинансирование другого кредита банка-партнера не должно включать изменение первоначальных условий предоставления кредита, кроме изменений, касающихся уровня процентной ставки и залогового обеспечения.
Гарантия АО «Корпорация «МСП» предоставляется для обеспечения:
- выданных кредитов (в соответствии с условиями продукта «Прямая гарантия для обеспечения выданных кредитов»);
- реструктурируемых/рефинансируемых кредитов (в соответствии с условиями продукта «Прямая гарантия для обеспечения реструктурируемых /рефинансируемых кредитов»),
- кредитов для неторгового сектора с целью пополнения оборотных средств (в соответствии с условиями продукта «Прямая гарантия для обеспечения кредитов для неторгового сектора с целью пополнения оборотных средств»)</t>
  </si>
  <si>
    <t>Тендерная гарантия № ПГТ#Х#1.2</t>
  </si>
  <si>
    <t xml:space="preserve">Выдача гарантий юридическим лицам/индивидуальным предпринимателям/крестьянским (фермерским) хозяйствам/потребительским кооперативам – Субъектам МСП, планирующих заключить контракт в рамках Федеральных законов № 223-ФЗ и 44-ФЗ.
Обеспечение обязательств Субъекта МСП по заключению контракта в рамках Федерального закона от 18.07.2011 № 223-ФЗ «О закупках товаров, работ, услуг отдельными видами юридических лиц» (далее – Федеральный закон № 223-ФЗ) и Федеральным законом от 05.04.2013 N 44-ФЗ «О контрактной системе в сфере закупок товаров, работ, услуг для обеспечения государственных и муниципальных нужд» (далее – Федеральный закон № 44-ФЗ) в случае выигрыша в конкурсе (обеспечение заявки на участие в закупке).Заказчик вправе обратиться к АО «МСП Банк» с требованием о совершении платежа по гарантии, если обязательство Принципала по заключению контракта или иное обязательство в соответствии с конкурсной документацией и/или контрактом между Субъектом МСП и Заказчиком осталось неисполненным. 
Объем ответственности АО «МСП Банк» определяется конкурсной документацией и/или контрактом между Субъектом МСП и Заказчиком.
Гарантийный случай определяется в соответствии с конкурсной документацией и/или контрактом между Субъектом МСП и  Заказчиком.
</t>
  </si>
  <si>
    <t>1. Соответствие требованиям ст. 4 и 14 Федерального закона от 24.07.2007 № 209-ФЗ «О развитии малого и среднего предпринимательства в Российской Федерации».
При наличии в выписке из ЕГРЮЛ/ЕГРИП Субъекта МСП основного вида деятельности, связанного с производством и (или) реализацией подакцизных товаров в соответствии со ст. 181 Налогового кодекса Российской Федерации или добычей и (или) реализацией полезных ископаемых (за исключением общераспространенных), но фактическом неосуществлении Субъектом МСП данного вида деятельности, рассмотрение возможно только после внесения соответствующих изменений в ЕГРЮЛ/ЕГРИП об основном виде деятельности.
При наличии в выписке из ЕГРЮЛ/ЕГРИП Субъекта МСП дополнительного вида деятельности, связанного с производством и (или) реализацией подакцизных товаров в соответствии со ст. 181 Налогового кодекса Российской Федерации или добычей и (или) реализацией полезных ископаемых (кроме общераспространенных), Субъект МСП обязан предоставить письмо о фактическом неосуществлении данной деятельности.
2. Отсутствие у Субъекта МСП как налогоплательщика на дату подачи заявки на предоставление гарантии (далее - Заявка) просроченной задолженности по налогам, сборам, пеням, штрафам, процентам. 
3. В отношении Субъекта МСП не применяются процедуры несостоятельности (банкротства), в том числе наблюдение, финансовое оздоровление, внешнее управление, конкурсное производство либо санкции в виде аннулирования или приостановления действия лицензии (в случае, если деятельность Субъекта МСП подлежит лицензированию).
4. Отсутствие у Субъекта МСП отрицательной кредитной истории (с предоставлением согласия на запрос информации из БКИ). 
5. Отсутствие Субъекта МСП в списках недобросовестных займщиков/поставщиков или компаний, нарушивших свои обязательства по госконтрактам (факт неисполнения обязательств в установленные сроки/предъявления Бенефициаром требования по банковской гарантии) (проверяется по сайту www.zakupki.gov.ru).
6. Отсутствие у Субъекта МСП в качестве ответчика на дату подачи Заявки действующих судебных разбирательств с Заказчиками  и/или налоговыми органами (на сумму более 100 тыс. руб. совокупно), в отношении Субъекта МСП отсутствуют неисполненные исполнительные листы по искам  Заказчиков и/или налоговыми органами (на сумму более 100 тыс. руб. совокупно) (при установлении Гарантийного лимита или выдачи банковской гарантии на сумму до 25 млн. рублей включительно, при этом при установлении Гарантийного лимита или выдачи банковской гарантии на сумму свыше 25 млн. рублей данное требование   рассматривается в индивидуальном порядке.)
7. Срок государственной регистрации Субъекта МСП на дату подачи Заявки не менее 6 месяцев.                    
8.  Отсутствие отрицательного значения собственного капитала Субъекта МСП (по разделу «Капитал и Резервы» бухгалтерского баланса) на последнюю отчетную дату.
9. Регистрация на портале Бизнес-навигатор МСП.
10. Соответствие требованиям АО «МСП Банк» к опыту исполнения договоров/контрактов, указанных в разделе «Иные требования»</t>
  </si>
  <si>
    <t>В соответствии с требованиями конкурсной документации  и/или контракта между Субъектом МСП и Заказчиком (Бенефициаром)</t>
  </si>
  <si>
    <t>На Субъекта МСП может быть установлен Гарантийный лимит (максимальный объем действующих по обязательствам Субъекта МСП Банковских гарантий по продуктам «Тендерная гарантия», «Гарантия возврата аванса», «Гарантия исполнения контракта» и иным Гарантийным продуктам, разработанным в рамках Федеральных законов №№ 223-ФЗ и 44-ФЗ, в любой момент времени) в размере не более 500 млн. рублей.</t>
  </si>
  <si>
    <t>Требования к опыту исполнения договоров/контрактов отражены  в Приложении 1.
Дополнительные условия предоставления гарантии:
1. Заключение между Субъектом МСП и АО «МСП Банк» договора о выдаче гарантии (в т.ч. в форме  присоединении к Правилам взаимодействия субъектов МСП с АО «МСП Банк» при предоставлении гарантий в рамках Федеральных законов № 223-ФЗ и 44-ФЗ).  
2. Подача Субъектом МСП заявления о присоединении к Правилам электронного документооборота с АО «МСП Банк».
3. Форма банковской гарантии АО «МСП Банк» - в соответствии с требованиями Заказчика и конкурсной документацией и/или контрактом между Субъектом МСП и Заказчиком.
4. Гарантия может быть предоставлена на бумажном носителе или в электронном виде (с подписанием усиленной квалифицированной электронной подписью).
5. Документооборот с Субъектом МСП осуществляется  в электронном виде с использованием средств усиленной квалифицированной электронной подписи.</t>
  </si>
  <si>
    <t>При размере гарантии до  10 млн. рублей (включительно) – без обеспечения.
При размере гарантии от  10 до  50 млн. рублей:
1) Поручительство собственников Субъекта МСП (юридических и физических лиц), в совокупности владеющих более 50% уставного капитала Субъекта МСП, 
и /или 
поручительство генерального директора (руководителя) Субъекта МСП (не применяется в отношении Субъектов МСП, являющихся ИП) 
на сумму не менее размера предоставляемой гарантии АО «МСП Банк».
При размере гарантии от  50 млн. рублей:
1) Поручительство собственников Субъекта МСП (юридических и физических лиц), в совокупности владеющих более 50% уставного капитала Субъекта МСП, 
и /или 
поручительство генерального директора (руководителя) Субъекта МСП (не применяется в отношении Субъектов МСП, являющихся ИП) 
на сумму не менее размера предоставляемой гарантии АО «МСП Банк».
2) Дополнительное обеспечение по решению Уполномоченного органа АО «МСП Банк».
Договор поручительства может быть оформлен как на бумажном носителе (с предоставлением нотариально заверенных документов, подтверждающих полномочия на подписание), так и в электронном виде (с использованием усиленной квалифицированной электронной подписи).
Договор поручительства заключается посредством направления оферты поручителя и последующего ее акцепта АО «МСП Банк». 
Вид(-ы) поручительства определяется(-ются) решением Уполномоченного органа АО «МСП Банк».
Обеспечение оформляется до выдачи банковской гарантии. 
По решению Уполномоченного органа АО «МСП Банк» могут быть предусмотрены иные виды обеспечения, в том числе поручительства третьих лиц.
В случае если совокупная сумма гарантий, выданных  без предоставления обеспечения регрессных требований АО «МСП Банк», составит 50 млн. руб. и более Субъект МСП, независимо от суммы новой гарантии, обязан предоставить обеспечение регрессных требований АО «МСП Банк» на сумму не менее размера предоставляемой гарантии АО «МСП Банк».</t>
  </si>
  <si>
    <t>Обеспечение требований Банка к займщику по гарантии, выданной или выдаваемой Банком, в обеспечение исполнения займщиком его обязательств по контракту, согласно Федеральным законам № 44-ФЗ и № 223-ФЗ (в том числе, включая поставку товаров без их изготовления исполнителем контракта (технология рассмотрения и требования по заявке аналогичны продукту «Прямая гарантия для обеспечения гарантии исполнения контракта»), и/или при отсутствии в целях контракта инвестиционной составляющей).</t>
  </si>
  <si>
    <t>Юридические лица / индивидуальные предприниматели/крестьянское (фермерское) хозяйство / потребительские кооперативы – субъекты МСП, заключающие/заключившие контракт согласно Федеральным законам № 44-ФЗ и № 223-ФЗ, имеющие положительный опыт исполнения контрактов согласно Федеральным законам № 44-ФЗ и № 223-ФЗ в области их деятельности.</t>
  </si>
  <si>
    <t>По решению коллегиального органа АО «МСП Банк», но не более 62 месяцев</t>
  </si>
  <si>
    <t>По решению коллегиального органа АО «МСП Банк»</t>
  </si>
  <si>
    <t xml:space="preserve">Валюта кредита, в обеспечение которого предоставляется гарантия – рубли Российской Федерации.
1. Наличие у займщика (принципала) не менее 3-х ранее полностью исполненных государственных/муниципальных контактов в рамках Федеральных законов № 44-ФЗ и/или № 223-ФЗ в области деятельности, аналогичной заявленной для получения гарантии.
2. Максимальный по сумме ранее исполненный контракт должен составлять не менее 80% от суммы заключаемого/заключенного контракта.
3. Срок деятельности займщика – не менее 6 месяцев.
4. Дополнительно к стандартному пакету документов, направляемому в АО «МСП Банк» для рассмотрения заявки, прикладывается проект контракта/контракт.
В случае отсутствия у займщика 3-х исполненных контрактов и/или невыполнения требования по сопоставимости контрактов (схожести ранее исполненных контрактов по критериям объема, стоимости, сроков исполнения и сложности работ) заявка на получение гарантии рассматривается по технологии «Среднего сегмента».
</t>
  </si>
  <si>
    <t xml:space="preserve">АО «МСП Банк» приобретает право требовать от займщика в порядке регресса возмещения сумм, уплаченных Банку по Банковской гарантии. 
При Гарантийном лимите на займщика более 50 млн. руб.: АО «МСП Банк» реализует свои права по последующему залогу и/или поручительству, которым обеспечивается регрессное право Гаранта.
</t>
  </si>
  <si>
    <t>Розничный лизинг</t>
  </si>
  <si>
    <t xml:space="preserve">Лизинговый продукт «Лизинг – МСП» №ЛЗМ#Х#1.0 </t>
  </si>
  <si>
    <t>1) Финансирование затрат Лизинговой компании, связанных с приобретением предметов лизинга по договору поставки для последующей передачи приобретённого имущества Субъекту МСП (Лизингополучателю) по договору финансовой аренды (лизинга), соответствующим требованиям АО «МСП Банк», указанным в Приложении. 
Максимальный срок гарантии – 52 мес.</t>
  </si>
  <si>
    <t>1. юридические лица, зарегистрированные в соответствии с законодательством РФ;
2. отсутствие негативной информации в отношении деловой репутации Лизинговой компании;
3. отсутствие санкций со стороны надзорных и регулирующих органов в виде запрета на совершение отдельных операций/осуществление отдельных видов деятельности (ФСФМ, ФНС   России, Прокуратура России и т.д.); 
4. отсутствие на дату подачи документов на участие в финансовой поддержке МСП незавершенных судебных процессов, ответчиком в которых выступает Лизинговая компания, с органами государственной власти и управления, налоговыми и контролирующими органами, исковые требования по которым составляют более 5% валюты баланса Организации инфраструктуры;
5.  наличие опыта реализации лизинговых сделок – не менее 3 лет; 
6. наличие внутреннего нормативного документа Лизинговой компании, регламентирующего порядок отбора Лизингополучателей, в т.ч. являющихся Субъектами МСП, включая оценку их финансового положения, условий реализации проектов Субъектов МСП;
7. отсутствие фактов (обстоятельств, источников информации), свидетельствующих о возможном отсутствии у займщика реальной деятельности или осуществлении ее в незначительных объемах.</t>
  </si>
  <si>
    <t>Возможен до 100 %</t>
  </si>
  <si>
    <t>Не менее 20% от стоимости предмета (предметов) лизинга (в рублевом эквиваленте) по договору поставки (купли – продажи) - средства Лизинговой компании, за исключением целевых средств, привлеченных в других кредитных организациях на приобретение тех же предметов лизинга.</t>
  </si>
  <si>
    <t xml:space="preserve">1.1. Обязательное обеспечение:
• Права требования по договорам финансовой аренды (лизинга), принадлежащие Лизинговой компании.
При этом общая стоимость прав требований по договорам финансовой аренды (лизинга) определяется от остатка подлежащих уплате Лизингополучателями Лизинговой компании платежей по договорам финансовой аренды (лизинга) и может быть уменьшена на величину дисконта (решение о наличии и размере дисконта принимается Уполномоченным органом АО «МСП Банк»).
• Предметы лизинга, приобретаемые Лизинговой компанией по договору поставки (купли-продажи) и передаваемые в залог АО «МСП Банк» по договору залога предметов лизинга.
При этом предметы лизинга должны быть обязательно застрахованы на весь период залогового обеспечения с учетом дисконта АО «МСП Банк» в случае приобретения:
- оборудования – 40% от стоимости предметов лизинга по договору поставки (включая НДС);
- спецтехники/грузового автотранспорта –  40% от стоимости предметов лизинга по договору поставки (включая НДС);
- легкового автотранспорта – 30% от стоимости предметов лизинга по договору поставки (включая НДС).
- оборудования спецтехники/грузового  автотранспорта/легкового автотранспорта – 50% от стоимости предметов лизинга по договору поставки (включая НДС) (для опции «Рефинансирование»). </t>
  </si>
  <si>
    <t>Решение уполномоченного органа АО «МСП Банк»</t>
  </si>
  <si>
    <t xml:space="preserve">Фиксированная </t>
  </si>
  <si>
    <t xml:space="preserve">Кредитная линия с лимитом выдачи
Кредит (Рефинансирование) 
</t>
  </si>
  <si>
    <t>В соответствии с Графиком Погашения Кредита, который составляется на основе сводного графика лизинговых платежей, периодичность погашения – ежемесячно, не позднее 5 числа каждого месяца.</t>
  </si>
  <si>
    <t>0,5 % годовых от суммы неиспользованного лимита выдачи, начиная с 121 дня срока получения кредита.</t>
  </si>
  <si>
    <t>1.При досрочном поступлении лизинговых платежей по Договорам лизинга.
2. В случае расторжения Договоров лизинга и/или Договоров поставки, заключенных займщиком, и/или в случае досрочного выкупа Предметов лизинга Лизингополучателем.
3. В случае гибели/угона/хищения Предметов лизинга 
4. Если вследствие гибели/угона/хищения Предметов лизинга займщик получит страховое возмещение до истечения 60 (Шестидесяти) дней с даты гибели/угона/хищения Предметов лизинга.
5. Если Предметы лизинга не будут полностью оплачены до окончания Срока Получения Кредита (не применяется к опции «Рефинансирование»).
6. В случае невыполнения Заёмщиком обязательства, по получению согласия собственника (владельца) объекта (территории), на котором находятся и/или эксплуатируются Предметы лизинга, на осуществление Кредитором мониторинга Предметов лизинга на соответствующем объекте (территории). 
7. В случае невыполнения Лизинговой компанией своих обязательств по целевому использованию кредита, включая превышение предельного значения Коэффициента среднегодового удорожания и нарушение требований к Лизингополучателю и условиям оказания ему имущественной поддержки. (не применяется к опции «Рефинансирование»).
8. В случае если будет установлено, что на Дату рефинансирования имелось одно из следующих нарушений:
– Лизингополучатель не соответствовал требованиям, предъявляемым АО «МСП Банк» к Субъектам МСП;
- Коэффициент среднегодового удорожания предметов лизинга по договорам финансовой аренды (лизинга), указанным в Реестре реализуемых проектов, не соответствовал установленным АО «МСП Банк» значениям (для опции «Рефинансирование»).</t>
  </si>
  <si>
    <t>1,5% от размера погашенного в связи с расторжением договоров поставки (купли-продажи) кредита (части кредита). (не применяется для опции «Рефинансирование»)</t>
  </si>
  <si>
    <t>Неустойка (пеня) в размере 1/300 ключевой ставки Банка России за каждый день неисполнения обязательств 
3.1. В случае полного или частичного неисполнения или несвоевременного исполнения Лизинговой компанией  обязательств по погашению кредита и/или уплате процентов, и/или уплате комиссии за бронирование.
Неустойка (пеня) в размере процентной ставки по кредиту:
Базовые условия                 «Рефинансирование»
3.2. В случае невыполнения Лизинговой компанией своих обязательств по целевому использованию кредита, включая превышение предельного значения Коэффициента среднегодового удорожания и нарушение требований к Лизингополучателю и условиям оказания ему имущественной поддержки. 
3.3. В случае невыполнения Лизинговой компанией своих обязательств по обязательному погашению кредита в соответствии с требованиями, определенными кредитным договором.  3.2. В случае если будет установлено, что на Дату рефинансирования имелось одно из следующих нарушений:
– Лизингополучатель не соответствовал требованиям, предъявляемым АО «МСП Банк» к Субъектам МСП;
– Коэффициент среднегодового удорожания предметов лизинга по договорам финансовой аренды (лизинга), указанным в Реестре реализуемых проектов, не соответствовал установленным АО «МСП Банк» значениям.
3.3. В случае невыполнения Лизинговой компанией своих обязательств по обязательному погашению кредита в соответствии с требованиями, определенными кредитным договором. 
Неустойка (штраф) в сумме 10 000 рублей
3.4. В случае неисполнения и/или ненадлежащего исполнения Лизинговой компанией обязательств по предоставлению документов, необходимых для осуществления мониторинга хозяйственно-финансовой деятельности Лизинговой компании, - за каждый случай неисполнения обязательств или ненадлежащего исполнения обязательств.
3.5. В случае неисполнения и/или ненадлежащего исполнения Лизинговой компанией по истечении 5 дней от установленного срока, обязательств по предоставлению Отчета о состоянии сформированного лизингового портфеля Субъектов МСП за счет средств АО «МСП Банк» и показателях экономической эффективности/Отчета по сформированному лизинговому портфелю и показателям экономической эффективности (для опции «Рефинансирование») (в электронном виде) - за допущенное нарушение.
3.6. В случае неисполнения и/или ненадлежащего исполнения Лизинговой компанией обязательств по предоставлению в установленный срок уведомления о предоставлении информации о предметах лизинга, находящихся в залоге у АО «МСП Банк» или отчета о результатах проверки, находящихся в залоге предметов лизинга (на бумажном носителе) - за каждое допущенное нарушение.
3.7. В случае неисполнения Лизинговой компанией в отчетном периоде (месяце) обязательств по проведению расчетов по договору финансовой аренды (лизинга) с использованием расчетного счета, открытого в АО «МСП Банк» - за нарушения, допущенные в каждом отчетном периоде (месяце).
3.8. В случае неисполнения Лизинговой компанией обязательств по страхованию предмета (-ов) лизинга в страховых компаниях, рейтинг надежности которых соответствует требованиям АО «МСП Банк», - за каждое допущенное нарушение .
3.9. В случае несвоевременного уведомления Лизинговой компанией АО «МСП Банк» о гибели /угоне/хищении предметов лизинга, - за каждое допущенное нарушение.
3.10. В случае предоставления Лизинговой компанией АО «МСП Банк» заведомо недостоверной информации и документов - за каждое допущенное нарушение.
3.11. В случае невыполнения или ненадлежащего выполнения Лизинговой компанией своих обязательств по предоставлению в установленный срок АО «МСП Банк» Акта проверки находящихся в залоге у АО «МСП Банк» предметов лизинга - за каждое допущенное нарушение. 
3.12 В случае неисполнения и/или ненадлежащего исполнения Лизинговой компанией по истечении 10 дней от указанного в запросе АО «МСП Банк» срока обязательств по представлению актуального бизнес-плана развития Лизинговой компании - за каждое допущенное нарушение.
3.13. В случае неисполнения и/или ненадлежащего исполнения Лизинговой компанией обязательств в части наличия в Досье Лизингополучателя документов, указанных в кредитном договоре, - за каждое допущенное нарушение.
Базовые условия                 «Рефинансирование»
3.14. В случае неисполнения Лизинговой компанией обязательств по проведению расчетов по договору поставки (купли-продажи) с использованием расчетного/текущего валютного счета, открытого в АО «МСП Банк» - за каждое допущенное нарушение.
3.15. В случае неисполнения Лизинговой компанией обязательств по заключению полисов (договоров) страхования предметов лизинга (обеспечению их заключения, если страхователем является Лизингополучатель) в соответствии с требованиями АО «МСП Банк» - за каждое допущенное нарушение.
3.16. В случае неисполнения и/или ненадлежащего исполнения Лизинговой компанией обязательств по предоставлению в установленный срок (за исключением случаев погашения, производимого вне Графика погашения кредита) Графика погашения кредита (в электронном виде и на бумажном носителе) и/или Сводного графика лизинговых платежей (в электронном виде), - за каждое допущенное нарушение.
3.17. В случае неисполнения Лизинговой компанией обязательств по заключению договоров поставки (купли-продажи) и/или договоров финансовой аренды (лизинга) (дополнительных соглашений к ним) в соответствии с требованиями АО «МСП Банк», - за каждое допущенное нарушение.
3.18. В случае неисполнения и/или ненадлежащего исполнения Лизинговой компанией обязательств по заключению приложений к договору залога предмета(-ов) лизинга (в т.ч. при нарушении поставщиком сроков поставки предмета(-ов) лизинга) - за каждое допущенное нарушение. 3.14. Не применяется.
3.15. В случае неисполнения Лизинговой компанией обязательств по заключению полисов (договоров) страхования предметов лизинга (обеспечению их заключения, если страхователем является Лизингополучатель) в соответствии с требованиями АО «МСП Банк», а также по приведению действующих полисов (договоров) страхования предметов лизинга (в случае если предметы лизинга уже были застрахованы) в соответствие с требованиями АО «МСП Банк», - за каждое допущенное нарушение.
3.16. В случае неисполнения и/или ненадлежащего исполнения Лизинговой компанией обязательств по предоставлению в установленный срок (за исключением случаев погашения, производимого вне Графика погашения кредита) Графика погашения кредита (в электронном виде и на бумажном носителе) - за каждое допущенное нарушение.
3.17. В случае неисполнения Лизинговой компанией обязательств по приведению в соответствие с требованиями АО «МСП Банк» договоров финансовой аренды (лизинга), - за каждый несоответствующий требованиям АО «МСП Банк» договор финансовой аренды (лизинга) (за исключением нарушений, за которые лизинговым продуктом предусмотрены иные меры ответственности).
3.18. Не применяется.
Неустойка (штраф) в сумме 50 000 рублей
3.20. В случае невыполнения или ненадлежащего выполнения Лизинговой компанией своих обязательств по проведению и/или предоставлению в установленный срок АО «МСП Банк» ежегодного отчета о мониторинге финансово-хозяйственной деятельности Лизингополучателя - за каждое допущенное нарушение.
3.21. В случае неисполнения и/или ненадлежащего исполнения Лизинговой компанией обязательств по заключению реестров к Договору залога прав требования по договорам финансовой аренды (лизинга) (по форме АО «МСП Банк»), определяющих переданные в залог АО «МСП Банк»/находящиеся в залоге у АО «МСП Банк» принадлежащие Лизинговой компании права требования по договорам финансовой аренды (лизинга), (в т.ч. при нарушении сроков ввода предметов лизинга в эксплуатацию и/или сроков приемки-передачи предметов лизинга в лизинг Лизингополучателю) - за каждое допущенное нарушение</t>
  </si>
  <si>
    <t>Кредитный продукт для Субъектов МСП «МСП - Регион» ДПР#Х#1.0</t>
  </si>
  <si>
    <t>Средства АО «МСП Банк» может быть предоставлена Банку-партнеру, при условии, что данный банк обязуется направить полученные денежные средства в полном объеме на кредитование Субъектов МСП, относящихся к Целевому сегменту, в соответствии со Стандартами кредитования Субъектов МСП по кредитному продукту для Субъектов МСП «МСП - Регион».</t>
  </si>
  <si>
    <t xml:space="preserve">Критерии отбора Банка-партнера
1. Наличие лицензии Банка России на осуществление банковских операций.
2. Наличие аккредитации со стороны АО «Корпорация «МСП» (в рамках НГС, «Программы «6,5%» и др.).
3. Срок деятельности Банка-партнера – не менее 5 лет на дату подачи документов на участие в финансовой поддержке МСП.
4. Наличие положительного аудиторского заключения по итогам работы Банка-партнера  за предыдущий финансовый год, а также положительного аудиторского заключения по отчетности, составленной в соответствии с Международными стандартами финансовой отчетности, за последний финансовый год по Банку-партнеру или банковской группе (при вхождении его в банковскую группу).
5. Отсутствие примененных Банком России в отношении Банка-партнера принудительных мер воздействия  (за исключением применения штрафов и случаев, связанных с санацией кредитной организации), а также отсутствие неисполненных предписаний Банка России с истекшими сроками на судебное обжалование или после вступления в силу судебного акта, в котором установлена законность предписания Банка России.
6. Выполнение на первое число двух последних завершенных кварталов и на первое число последних трех месяцев до  даты подачи документов на участие в финансовой поддержке МСП обязательных нормативов, установленных нормативными актами Банка России.
7. Наличие опыта работы по финансированию Субъектов МСП, предоставлению гарантий по обязательствам Субъектов МСП, в том числе:
- сформированного на дату подачи документов на участие в финансовой поддержке МСП портфеля кредитов или банковских гарантий, предоставленных Субъектам МСП;
- специализированных технологий (программ) работы с Субъектами МСП;
- внутренней нормативной документации, определяющей порядок кредитования и обслуживания Субъектов МСП.
8. Финансовая отчетность Банка-партнера (форма № 0409135) на одну из трех последних отчетных дат свидетельствует о снижении значения нормативов достаточности собственных средств (капитала) банка (Н1.0) до уровня 10,2%, Н1.1 до уровня 6,5% и Н1.2 до уровня 7,5% процентов и ниже (с учетом математического округления до одного знака после запятой).
9. Отсутствие в отношении Банка-партнера моратория на удовлетворение требований кредиторов и/или управления временной администрации.
10. В отношении Банка-партнера не проводится процедура финансового оздоровления.
Внутренние (непубликуемые) критерии отбора:
11. Финансовое положение не хуже, чем среднее (определяемое в соответствии с нормативными документами АО «МСП Банк»).
</t>
  </si>
  <si>
    <t xml:space="preserve">До 7 лет – для банков с базовой лицензией,
До 5 лет – для банков с универсальной лицензией. 
</t>
  </si>
  <si>
    <t>1. Для Банков-партнеров, входящих в утвержденный Банком России перечень системно значимых кредитных организаций, – без обеспечения.
2. Для остальных Банков-партнеров:
2.1. Залог прав (требований) к Субъектам МСП, кредиты которых предоставлены за счет средств АО «МСП Банк».
Договор залога оформляется одновременно с Договором. 
     2.2 В случае, если внутренний рейтинг банка-партнера, рассчитанный в соответствии с действующей методикой АО «МСП Банк», соответствует значению ниже рейтинга Ас, то Банка имеет право запросить дополнительное обеспечение (залог ценных бумаг, банковская гарантия, а также иные виды, определяемые по решению Уполномоченного органа Банка). 
2.3. Условия обеспечения:
- стоимость обеспечения в виде залога прав (требований) должно соответствовать размеру задолженности по основному долгу Субъектов МСП по предоставленным им кредитам;
- первичная документация по кредитам, выданным Субъектам МСП, хранится у Банка-партнера и предоставляется АО «МСП Банк» по требованию.</t>
  </si>
  <si>
    <t>Для Банков-партнеров, входящих в утвержденный Банком России перечень системно значимых кредитных организаций, – без обеспечения.</t>
  </si>
  <si>
    <t>Устанавливается решением Уполномоченного органа АО «МСП Банк».</t>
  </si>
  <si>
    <t>Кредитная линия с лимитом выдачи</t>
  </si>
  <si>
    <t>Банку-партнеру устанавливается график погашения Кредита, не связанный с графиками погашения кредитов Субъектами МСП, и фиксируется при подписании Договора с условием погашения Кредита равными ежемесячными платежами в последний год действия Договора</t>
  </si>
  <si>
    <t xml:space="preserve">1. В случае погашения Субъектом МСП кредита:
2. В случае изменения условий кредитных договоров заключенных с Субъектами МСП, в части изменения процентных ставок в сторону их увеличения (выше процентной ставки, установленной Стандартами кредитования), не обусловленных применением штрафных санкций за невыполнение условий кредитного договора, валюты кредита, снижения размера обеспечения ниже уровня, определенного в Стандартах, в случае отнесения кредита Субъекту МСП к III и ниже категории качества, определенной в соответствии с требованиями Банка России.
3. если Субъектом МСП не выполнен перевод в нежилой фонд жилого помещения, приобретенного в соответствии с целями финансирования.
4. в случае выявления фактов нецелевого использования средств, в том числе если были начислены или удержаны комиссии и/или любые иные дополнительные платежи, прямо или косвенно связанные с предоставлением Субъектам МСП финансовой поддержки за счёт средств, полученных от АО «МСП Банк», в случае если такие платежи привели к превышению общего размера предельной величины процентной ставки для Субъекта МСП, установленной Стандартами кредитования (по требованию АО «МСП Банк»). 
5. В случае неиспользования (неполного использования) Банком-партнером Кредита на цели кредитования Субъектов МСП в течение Периода использования Кредита.
</t>
  </si>
  <si>
    <t>Штраф в размере 10 000 рублей за каждое нарушение:
1.1. При невыполнении более 10 дней обязательств по предоставлению информации и документов, предусмотренной Договором.
1.2. Предоставление недостоверной информации и документов.
1.3. Нарушение сроков открытия корреспондентского счета в АО «МСП Банк» на срок более 5 дней.
1.4. Неисполнение более 10 дней или ненадлежащее исполнение обязательств по договорам залога прав (требований).
1.5. Неоднократное не предоставление уведомления о погашениях Кредита при суммах свыше 5 млн. рублей и/или нарушение условий погашения, указанных в таком уведомлении. При этом неоднократным нарушением является нарушение, допущенное Банком-партнером повторно в течение одного квартала.
Неустойка в размере действующей процентной ставки:
2.1. В случае невыполнения Банком-партнером обязательств по целевому использованию Кредита, в том числе при несоответствии Субъектов МСП Целевому сегменту. 
2.2. В случае досрочного погашения Банком-партнером Кредита (части Кредита) (за исключением сумм, погашений, произведенных Субъектами МСП) до истечения Периода предоставления Кредита. 
2.3. В случае нарушения требования о запрете начисления или удержания комиссий и/или любых иных дополнительных платежей, прямо или косвенно связанных с предоставлением Субъектам МСП финансовой поддержки за счёт средств, полученных от АО «МСП Банк», при условии, что такие платежи привели к превышению общего размера предельной величины процентной ставки для Субъекта МСП, установленной Стандартами кредитования. 
2.4. При неиспользовании (неполном использовании) Банком-партнером Кредита в Период использования Кредита. 
2.5. В случае невыполнения Банком-партнером своих обязательств в части погашения Кредита при: 
• погашении кредитов Субъектами МСП, 
• изменении первоначальных условий договоров, заключенных с Субъектами МСП;
• в случае отнесения кредита Субъекту МСП к III и ниже категории качества, определенной в соответствии с требованиями Банка России, а также возбуждения судом дела о несостоятельности (банкротстве) Субъекта МСП или его ликвидации.</t>
  </si>
  <si>
    <t xml:space="preserve">Кредитный продукт для микрофинансовых организаций предпринимательского финансирования «МФО Инвестиционный займ» № МФИ#Х#1.0 </t>
  </si>
  <si>
    <t xml:space="preserve">Предоставление займов субъектам МСП, соответствующим требованиям АО «МСП Банк», указанным в Приложении. </t>
  </si>
  <si>
    <t>Юридическое лицо, зарегистрированное в соответствии с законодательством РФ и отвечающее одновременно следующим требованиям: 
- наличие статуса микрофинансовой организации в соответствии с Федеральным законом от 02.07.2010 № 151-ФЗ «О микрофинансовой деятельности и микрофинансовых организациях»; 
– соответствие критериям отнесения к микрофинансовым организациям предпринимательского финансирования, установленным указанием Банка России от 20.02.2016 № 3964-У «О микрофинансовых организациях предпринимательского финансирования»; 
– наличие в составе учредителей (участников) или акционеров субъекта Российской Федерации и/или муниципального образования с долей не менее 50%; 
– наличие в целях создания и/или деятельности обеспечения доступа субъектов МСП и организаций инфраструктуры поддержки субъектов МСП к финансовым ресурсам посредством предоставления микрозаймов субъектам МСП и организациям инфраструктуры поддержки субъектов МСП; 
– соответствие требованиям, установленным федеральным органом исполнительной власти, осуществляющим функции по выработке государственной политики и нормативно-правовому регулированию в сфере развития предпринимательской деятельности, в том числе среднего и малого бизнеса, в соответствии с нормами Федерального закона №209-ФЗ «О развитии малого и среднего предпринимательства в Российской Федерации»; 
– отсутствие у МФО признаков аффилированности с АО «МСП Банк».</t>
  </si>
  <si>
    <t>От 3 –х до 5 лет</t>
  </si>
  <si>
    <t>• гарантия (поручительство) участника Национальной гарантийной системы (АО «Корпорация «МСП», региональные гарантийные организации), удовлетворяющая требованиям АО «МСП Банк», сроком, превышающим срок действия Договора не более чем на 120 календарных дней с даты исполнения кредитного обязательства;
• поручительство юридических лиц и/или физических лиц (акционеров, участников), сроком, превышающим срок действия Договора не менее чем на 6 месяцев и имеющих финансовое положение, удовлетворяющее требованиям АО «МСП Банк»;
• гарантия банка, удовлетворяющего требованиям АО «МСП Банк», в рамках рассчитанного лимита на банк-гарант, сроком действия превышающая срок действия Договора не менее чем на 1 месяц;
• залог ценных бумаг (векселя АО «МСП Банк», долговые ценные бумаги и облигации корпоративных эмитентов, допущенные к обращению на открытом организованном рынке или через организатора торговли на рынке ценных бумаг Российской Федерации);
• залог прав (требований) по займам, предоставленным МФО субъектам МСП за счет средств АО «МСП Банк»;
• государственная гарантия субъекта РФ в размере не менее суммы основного долга по Договору и сроком, превышающим срок действия Договора не менее чем на 3 месяца</t>
  </si>
  <si>
    <t>В соответствии с Системой ценообразования, используемой при разработке и актуализации продуктов прямого кредитования партнеров в рамках двухуровневой системы финансирования МСП.</t>
  </si>
  <si>
    <t>До 3-х лет - фиксированная
Свыше 3- х лет  - плавающая</t>
  </si>
  <si>
    <t xml:space="preserve">Кредитная линия с лимитом выдачи
Кредитная линия с лимитом задолженности
</t>
  </si>
  <si>
    <t>График погашения кредита формируется с условием погашения кредита равными долями, с 1 по 10 числа каждого месяца, начиная с месяца, следующего за месяцем, в котором закончился Срок получения кредита, и в последнюю дату погашения кредита</t>
  </si>
  <si>
    <t>1. - В случае неиспользования (неполного использования) кредита (части кредита) на цели предоставления займов субъектам МСП.
2. При погашении займов субъектами МСП. При Форме кредита – кредитная линия с лимитом задолженности займщик вправе использовать средства кредита (его части) на предоставление новых займов субъектам МСП до конца месяца, в котором было произведено погашение субъектом МСП задолженности перед займщиком, в случае невозможности предоставления новых займов субъектам МСП займщик обязан осуществить погашение кредита.
3. в случае наличия у субъекта МСП просроченной задолженности по займу в размере более 50% от суммы задолженности по займу субъекта МСП, а также в случае изменения существенных условий договора займа.
4.  в случае реорганизации в форме присоединения, ликвидации или банкротства субъекта МСП принятия судебным органом к производству (наличия на рассмотрении в судебном органе) заявлений третьих лиц, в которых сумма требований к субъекту МСП превысила 10-ти кратную сумму займа.
5. в случае неустойчивого финансового положения субъекта МСП.</t>
  </si>
  <si>
    <t>Неустойки (штрафы) 
1. Неустойка (штраф) в сумме 10 000 рублей:
1.1. В случае неисполнения займщиком по истечении 5 дней от даты, установленной Договором, обязательств по представлению Отчета о сформированном портфеле займов субъектов МСП за счет средств АО «МСП Банк» и показателях его экономической эффективности (в электронном виде, в т.ч. с использованием системы МСП-онлайн) - за каждое допущенное займщиком нарушение.
1.2. В случае неисполнения займщиком обязательств по представлению документов, необходимых для осуществления мониторинга хозяйственно-финансовой деятельности, - за каждый случай неисполнения обязательств или ненадлежащего исполнения обязательств.
1.3. В случае неисполнения и/или ненадлежащего исполнения займщиком по истечении 10 дней от указанного в запросе АО «МСП Банк» срока обязательств по представлению актуального бизнес-плана развития займщика - за каждое допущенное займщиком нарушение.
1.4. В случае непредставления в установленный срок согласия (акцепта) на списание денежных средств с расчетного счета (счетов) займщика (по выбору АО «МСП Банк»), открытого (открытых) в другой кредитной организации (других кредитных организациях), - за каждое допущенное займщиком нарушение.
1.5. В случае неисполнения займщиком обязательств по заключению договоров займа с субъектами МСП в соответствии с требованиями АО «МСП Банк» - за каждое допущенное займщиком нарушение.
1.6. В случае неисполнения займщиком по истечении 10 дней от даты, установленной Договором, обязательств по представлению реестра предметов залога - за каждое допущенное займщиком нарушение (при наличии обеспечения в виде залога прав (требований) по договорам займа с субъектами МСП).
1.7. В случае невыполнения или ненадлежащего выполнения займщиком своих обязательств по проведению проверки деловой репутации и состояния бизнеса субъекта МСП и/или по представлению в установленный срок заключения о ее проведении - за каждое допущенное займщиком нарушение.
1.8. В случае неисполнения и/или ненадлежащего исполнения займщиком требований к наличию документов, находящихся в досье по каждому субъекту МСП, - за каждое допущенное нарушение .
2. Неустойка (штраф) в сумме 50 000 рублей:
В случае невыполнения или ненадлежащего выполнения займщиком своих обязательств по проведению ежегодного мониторинга финансово-хозяйственной деятельности субъекта МСП и/или составлению/представлению в установленные сроки отчетов о его проведении, - за каждое допущенное займщиком нарушение.
3. Неустойка (пеня) в размере 1/300 ключевой ставки Банка России за каждый день неисполнения обязательств:
3.1. В случае полного или частичного неисполнения или несвоевременного исполнения займщиком обязательств по погашению кредита (в том числе вне установленного Графика погашения кредита и/или неиспользованной части кредита) и/или уплате процентов. 
3.2. В случае неисполнения займщиком своих обязательств по целевому использованию кредита.
3.3. В случае досрочного погашения займщиком кредита (части кредита) (за исключением случаев обязательного погашения кредита, установленных Договором) до истечения Срока получения кредита. 
3.4. В случае неисполнения займщиком обязательств по предоставлению в срок, установленный АО «МСП Банк», дополнительного обеспечения в случае снижения стоимости имущества (ценных бумаг), являющегося обеспечением кредита, ниже его залоговой стоимости. 
4. Неустойка (штраф) в размере 1000 рублей:
В случае неисполнения займщиком обязательств по предоставлению займов Субъектам МСП за счет средств АО «МСП Банк» с использованием расчетного счета займщика в АО «МСП Банк» - за каждый допущенный случай (при Форме кредита – кредитная линия с лимитом задолженности).</t>
  </si>
  <si>
    <t>Кредитный продукт для микрофинансовых организаций предпринимательского финансирования «МФО Регион № МЗИ #Х#1.3</t>
  </si>
  <si>
    <t>Предоставление займов субъектам МСП, соответствующим требованиям АО «МСП Банк», указанным в Приложении</t>
  </si>
  <si>
    <t xml:space="preserve"> Кредитная линия с лимитом выдачи
Кредитная линия с лимитом задолженности
</t>
  </si>
  <si>
    <t>1. - В случае неиспользования (неполного использования) кредита (части кредита) на цели предоставления займов субъектам МСП до конца Периода использования кредита.
2. При погашении займов субъектами МСП /При Форме кредита – кредитная линия с лимитом задолженности займщик вправе использовать средства кредита (его части) на предоставление новых займов субъектам МСП до конца месяца, в котором было произведено погашение субъектом МСП задолженности перед займщиком, в случае невозможности предоставления новых займов субъектам МСП займщик обязан осуществить погашение кредита.
3. в случае наличия у субъекта МСП просроченной задолженности по займу в размере более 50% от суммы задолженности по займу субъекта МСП, а также в случае изменения существенных условий договора займа/ 
4.  в случае реорганизации в форме присоединения, ликвидации или банкротства субъекта МСП принятия судебным органом к производству (наличия на рассмотрении в судебном органе) заявлений третьих лиц, в которых сумма требований к субъекту МСП превысила 10-ти кратную сумму займа.
5. в случае неустойчивого финансового положения субъекта МСП/</t>
  </si>
  <si>
    <t>Неустойки (штрафы) 
1. Неустойка (штраф) в сумме 10 000 рублей:
1.1. В случае неисполнения займщиком по истечении 5 дней от даты, установленной Договором, обязательств по представлению Отчета о сформированном портфеле займов субъектов МСП за счет средств АО «МСП Банк» и показателях его экономической эффективности (в электронном виде, в т.ч. с использованием системы МСП-онлайн) - за каждое допущенное займщиком нарушение.
1.2. В случае неисполнения займщиком обязательств по представлению документов, необходимых для осуществления мониторинга хозяйственно-финансовой деятельности, - за каждый случай неисполнения обязательств или ненадлежащего исполнения обязательств.
1.3. В случае неисполнения и/или ненадлежащего исполнения займщиком по истечении 10 дней от указанного в запросе АО «МСП Банк» срока обязательств по представлению актуального бизнес-плана развития займщика - за каждое допущенное займщиком нарушение.
1.4. В случае непредставления в установленный срок согласия (акцепта) на списание денежных средств с расчетного счета (счетов) займщика (по выбору АО «МСП Банк»), открытого (открытых) в другой кредитной организации (других кредитных организациях), - за каждое допущенное займщиком нарушение.
1.5. В случае неисполнения займщиком обязательств по заключению договоров займа с субъектами МСП в соответствии с требованиями АО «МСП Банк» - за каждое допущенное займщиком нарушение.
1.6. В случае неисполнения займщиком по истечении 10 дней от даты, установленной Договором, обязательств по представлению реестра предметов залога - за каждое допущенное займщиком нарушение (при наличии обеспечения в виде залога прав (требований) по договорам займа с субъектами МСП).
1.7. В случае невыполнения или ненадлежащего выполнения займщиком своих обязательств по проведению проверки деловой репутации и состояния бизнеса субъекта МСП и/или по представлению в установленный срок заключения о ее проведении - за каждое допущенное займщиком нарушение.
1.8. В случае неисполнения и/или ненадлежащего исполнения займщиком требований к наличию документов, находящихся в досье по каждому субъекту МСП, - за каждое допущенное нарушение .
2. Неустойка (штраф) в сумме 50 000 рублей:
В случае невыполнения или ненадлежащего выполнения займщиком своих обязательств по проведению ежегодного мониторинга финансово-хозяйственной деятельности субъекта МСП и/или составлению/представлению в установленные сроки отчетов о его проведении, - за каждое допущенное займщиком нарушение.
3. Неустойка (пеня) в размере 1/300 ключевой ставки Банка России за каждый день неисполнения обязательств:
3.1. В случае полного или частичного неисполнения или несвоевременного исполнения займщиком обязательств по погашению кредита и/или уплате процентов.
3.2. В случае неисполнения займщиком своих обязательств по целевому использованию кредита. 
3.3. В случае неисполнения займщиком обязательств по погашению кредита (части кредита), установленных Договором (вне установленного Графика погашения кредита). 
3.4. В случае неисполнения займщиком обязательств по погашению суммы неиспользованного (не полностью использованного) кредита на цели финансирования субъектов МСП не позднее последнего рабочего дня месяца, следующего за месяцем в котором должно было быть произведено погашение кредита.
3.5. В случае досрочного погашения займщиком кредита (части кредита) (за исключением случаев обязательного погашения кредита, установленных Договором) до истечения Срока получения кредита. 
3.6. В случае неисполнения займщиком обязательств по предоставлению в срок, установленный АО «МСП Банк», дополнительного обеспечения в случае снижения стоимости имущества (ценных бумаг), являющегося обеспечением кредита, ниже его залоговой стоимости. 
4. Неустойка (штраф) в размере 1000 рублей:
В случае неисполнения займщиком обязательств по предоставлению займов Субъектам МСП за счет средств АО «МСП Банк» с использованием расчетного счета займщика в АО «МСП Банк» - за каждый допущенный случай (при Форме кредита – кредитная линия с лимитом задолженности).</t>
  </si>
  <si>
    <t>пополнение оборотных средств</t>
  </si>
  <si>
    <t>Кредитный продукт для микрофинансовых организаций предпринимательского финансирования «МФО Серебряный бизнес» № МСИ #Х#1.2</t>
  </si>
  <si>
    <t>Предоставление кредитных средств микрофинансовым организациям предпринимательского финансирования (далее - МФО), для целей оборотного кредитования начинающих предпринимателей в возрасте от 45 лет.</t>
  </si>
  <si>
    <t>• гарантия (поручительство) участника Национальной гарантийной системы (АО «Корпорация «МСП», региональные гарантийные организации), удовлетворяющая требованиям АО «МСП Банк», сроком, превышающим срок действия Договора не более чем на 120 календарных дней с даты исполнения кредитного обязательства;
• поручительство юридических лиц и/или физических лиц (акционеров, участников), сроком, превышающим срок действия Договора не менее чем на 6 месяцев и имеющих финансовое положение, удовлетворяющее требованиям АО «МСП Банк»;
• гарантия банка, удовлетворяющего требованиям АО «МСП Банк», в рамках рассчитанного лимита на банк-гарант, сроком действия превышающая срок действия Договора не менее чем на 1 месяц;
• залог ценных бумаг (векселя АО «МСП Банк», долговые ценные бумаги и облигации корпоративных эмитентов, допущенные к обращению на открытом организованном рынке или через организатора торговли на рынке ценных бумаг Российской Федерации);
• залог прав (требований) по займам, предоставленным МФО субъектам МСП за счет средств АО «МСП Банк»;
• государственная гарантия субъекта РФ в размере не менее суммы основного долга по Договору и сроком, превышающим срок действия Договора не менее чем на 3 месяца.</t>
  </si>
  <si>
    <t>1. - В случае неиспользования (неполного использования) кредита (части кредита) на цели предоставления займов субъектам МСП до конца Периода использования кредита.
2. При погашении займов субъектами МСП  При Форме кредита – кредитная линия с лимитом задолженности займщик вправе использовать средства кредита (его части) на предоставление новых займов субъектам МСП до конца месяца, в котором было произведено погашение субъектом МСП задолженности перед займщиком, в случае невозможности предоставления новых займов субъектам МСП займщик обязан осуществить погашение кредита. 
3. в случае наличия у субъекта МСП просроченной задолженности по займу в размере более 50% от суммы задолженности по займу субъекта МСП, а также в случае изменения существенных условий договора займа. 
4.  в случае реорганизации в форме присоединения, ликвидации или банкротства субъекта МСП принятия судебным органом к производству (наличия на рассмотрении в судебном органе) заявлений третьих лиц, в которых сумма требований к субъекту МСП превысила 10-ти кратную сумму займа.
5. в случае неустойчивого финансового положения субъекта МСП.</t>
  </si>
  <si>
    <t>Неустойки (штрафы) 
1. Неустойка (штраф) в сумме 10 000 рублей:
1.1. В случае неисполнения займщиком по истечении 5 дней от даты, установленной Договором, обязательств по представлению Отчета о сформированном портфеле займов субъектов МСП за счет средств АО «МСП Банк» и показателях его экономической эффективности (в электронном виде, в т.ч. с использованием системы МСП-онлайн) - за каждое допущенное займщиком нарушение.
1.2. В случае неисполнения займщиком обязательств по представлению документов, необходимых для осуществления мониторинга хозяйственно-финансовой деятельности, - за каждый случай неисполнения обязательств или ненадлежащего исполнения обязательств.
1.3. В случае неисполнения и/или ненадлежащего исполнения займщиком по истечении 10 дней от указанного в запросе АО «МСП Банк» срока обязательств по представлению актуального бизнес-плана развития займщика - за каждое допущенное займщиком нарушение.
1.4. В случае непредставления в установленный срок согласия (акцепта) на списание денежных средств с расчетного счета (счетов) займщика (по выбору АО «МСП Банк»), открытого (открытых) в другой кредитной организации (других кредитных организациях), - за каждое допущенное займщиком нарушение.
1.5. В случае неисполнения займщиком обязательств по заключению договоров займа с субъектами МСП в соответствии с требованиями АО «МСП Банк» - за каждое допущенное займщиком нарушение.
1.6. В случае неисполнения займщиком по истечении 10 дней от даты, установленной Договором, обязательств по представлению реестра предметов залога - за каждое допущенное займщиком нарушение (при наличии обеспечения в виде залога прав (требований) по договорам займа с субъектами МСП).
1.7. В случае невыполнения или ненадлежащего выполнения займщиком своих обязательств по проведению проверки деловой репутации и состояния бизнеса субъекта МСП и/или по представлению в установленный срок заключения о ее проведении - за каждое допущенное займщиком нарушение.
1.8. В случае неисполнения и/или ненадлежащего исполнения займщиком требований к наличию документов, находящихся в досье по каждому субъекту МСП, - за каждое допущенное нарушение .
2. Неустойка (штраф) в сумме 50 000 рублей:
В случае невыполнения или ненадлежащего выполнения займщиком своих обязательств по проведению ежегодного мониторинга финансово-хозяйственной деятельности субъекта МСП и/или составлению/представлению в установленные сроки отчетов о его проведении, - за каждое допущенное займщиком нарушение.
3. Неустойка (пеня) в размере 1/300 ключевой ставки Банка России за каждый день неисполнения обязательств:
3.1. В случае полного или частичного неисполнения или несвоевременного исполнения займщиком обязательств по погашению кредита и/или уплате процентов.
3.2. В случае неисполнения займщиком своих обязательств по целевому использованию кредита. Неустойка (пеня) начисляется на сумму кредита, использованного не по назначению, с даты выдачи по дату возврата всех денежных средств, использованных не по назначению.
3.3. В случае неисполнения займщиком обязательств по погашению кредита (части кредита), установленных Договором (вне установленного Графика погашения кредита). 
3.4. В случае неисполнения займщиком обязательств по погашению суммы неиспользованного (не полностью использованного) кредита на цели финансирования субъектов МСП не позднее последнего рабочего дня месяца, следующего за месяцем в котором должно было быть произведено погашение кредита.
3.5. В случае досрочного погашения займщиком кредита (части кредита) (за исключением случаев обязательного погашения кредита, установленных Договором) до истечения Срока получения кредита. 
3.6. В случае неисполнения займщиком обязательств по предоставлению в срок, установленный АО «МСП Банк», дополнительного обеспечения в случае снижения стоимости имущества (ценных бумаг), являющегося обеспечением кредита, ниже его залоговой стоимости. 
4. Неустойка (штраф) в размере 1000 рублей:
В случае неисполнения займщиком обязательств по предоставлению займов Субъектам МСП за счет средств АО «МСП Банк» с использованием расчетного счета займщика в АО «МСП Банк» - за каждый допущенный случай (при Форме кредита – кредитная линия с лимитом задолженности).</t>
  </si>
  <si>
    <t>факторинг</t>
  </si>
  <si>
    <t>Кредитный продукт факторингового направления «Фактор развития - Банк» № ФРБ#Х#1.4</t>
  </si>
  <si>
    <t xml:space="preserve">Финансирование субъектов МСП (Клиентов Факторинга) под уступку денежного требования (факторинг), через кредитные организации (Факторы). В рамках продукта действует опция «Импульс», кредитование на условиях которой осуществляется по пониженной процентной ставке. В рамках опции «Импульс» Клиенты Факторинга должны соответствовать дополнительным требованиям, указанным в разделе «Иные требования». </t>
  </si>
  <si>
    <t>1. Наличие лицензии Банка России на осуществление банковских операций.
2. Наличие аккредитации со стороны АО «Корпорация «МСП» (в рамках Национальной гарантийной системы, «Программы «6,5%» и др.).
3. Срок деятельности Фактора – не менее 5 лет на дату подачи документов на участие в финансовой поддержке МСП.
4. Наличие положительного аудиторского заключения по итогам работы Фактора за предыдущий финансовый год, а также положительного аудиторского заключения по отчетности, составленной в соответствии с Международными стандартами финансовой отчетности, за последний финансовый год по Фактору или банковской группе (при вхождении его в банковскую группу).
5. Отсутствие действующих принудительных мер воздействия  примененных Банком России в отношении Фактора (за исключением применения штрафов и случаев, связанных с санацией кредитной организации), а также отсутствие неисполненных предписаний Банка России с истекшими сроками на судебное обжалование или в отношении которых имеются вступившие в силу судебные акты, в которых установлена законность предписаний Банка России.
6. Выполнение на первое число двух последних завершенных кварталов и на первое число последних трех месяцев до даты подачи документов на участие в финансовой поддержке МСП обязательных нормативов, установленных нормативными актами Банка России.
7. Наличие опыта работы по финансированию субъектов МСП, предоставлению гарантий по обязательствам субъектов МСП, в том числе:
- сформированного на дату подачи документов на участие в финансовой поддержке МСП факторингового портфеля по субъектам МСП;
- специализированных технологий (программ) работы с субъектами МСП;
-внутренней нормативной документации, определяющей порядок кредитования (в т.ч финансирования под уступку денежного требования (факторинг)) и обслуживания субъектов МСП.
8. Финансовая отчетность Фактора (форма № 0409135) на одну из трех последних отчетных дат свидетельствует о снижении значения нормативов достаточности собственных средств (капитала) банка (Н1.0) до уровня 10,2%, Н1.1 до уровня 6,5% и Н1.2 до уровня 7,5% процентов и ниже (с учетом математического округления до одного знака после запятой).
9. Отсутствие в отношении Фактора моратория на удовлетворение требований кредиторов и/или управления временной администрации.
10. В отношении Фактора не проводится процедура финансового оздоровления.
Внутренние (непубликуемые) критерии отбора:
11. Финансовое положение определяется в соответствии с нормативными документами АО «МСП Банк».</t>
  </si>
  <si>
    <t>До 1 года (может быть установлен до 2 лет по решению Уполномоченного органа АО «МСП Банк»).</t>
  </si>
  <si>
    <t xml:space="preserve">В рамках опции «Импульс» Клиенты Факторинга:
• зарегистрированы в монопрофильных  муниципальных образованиях Российской Федерации (моногородах) ;
и/или
• зарегистрированы в Дальневосточном федеральном округе;
и/или
• выполняющие заказы для Крупных предприятий и относящиеся к производственному сектору МСП ;
и/или
• резиденты индустриальных парков/технопарков;
и/или
• экспортеры.
</t>
  </si>
  <si>
    <t>В зависимости от финансового положения Фактора финансирование осуществляется без обеспечения. При этом, по решению Уполномоченного органа АО «МСП Банк» может быть установлено обеспечение в виде залога ценных бумаг (векселя АО «МСП Банк», долговые ценные бумаги и облигации корпоративных эмитентов, допущенные к обращению на открытом организованном рынке или через организатора торговли на рынке ценных бумаг Российской Федерации).</t>
  </si>
  <si>
    <t>В зависимости от финансового положения Фактора финансирование осуществляется без обеспечения.</t>
  </si>
  <si>
    <t>Кредитная линия с лимитом задолженности</t>
  </si>
  <si>
    <t xml:space="preserve">1.Фактору устанавливается График погашения кредита, рассчитанный с учетом размера установленного лимита задолженности, который фиксируется при подписании кредитного договора. 
2. График формируется с условием погашения кредита в течение последних 3 месяцев действия кредитного договора равными долями, с 1 по 10 число каждого месяца, начиная с месяца, следующего за месяцем, в котором закончился Срок получения кредита, и в последнюю дату погашения кредита.
</t>
  </si>
  <si>
    <t xml:space="preserve">Комиссия за бронирование средств начисляется ежемесячно, начиная с 91 дня с даты заключения кредитного договора и по дату окончания Срока получения кредита (включительно), в размере 1 % годовых от суммы неиспользованного лимита задолженности по кредитному договору
Комиссия за бронирование средств уплачивается ежемесячно не позднее 5 числа месяца, следующего за месяцем ее начисления
</t>
  </si>
  <si>
    <t xml:space="preserve">Фактор обязан погасить кредит (его часть) в случае:
1. неиспользования (неполного использования) в течение Периода использования кредита (его части) на цели финансирования Клиентов Факторинга;
2. погашения Дебитором и/или Клиентом Факторинга задолженности перед Фактором;
3. наличия просроченной задолженности Клиента Факторинга на дату окончания срока финансирования с учетом периода ожидания и регресса по одному из заключенных с ним договоров факторинга, и предоставить АО «МСП Банк» информацию о причинах погашения;
4. отнесения кредитов, выданных за счет средств АО «МСП Банк», Клиенту Факторинга, к IV и ниже категории качества и предоставить АО «МСП Банк» информацию о причинах погашения;
5. возбуждения судом дела о несостоятельности (банкротстве) Клиента Факторинга или его ликвидации и предоставить АО «МСП Банк» информацию о причинах погашения.
</t>
  </si>
  <si>
    <t>Неустойка (штраф) в сумме 10 000 рублей:
1.1. В случае неисполнения Фактором по истечении 10 дней от даты, установленной кредитным договором, обязательств по предоставлению в установленный срок отчета о состоянии факторингового портфеля займщика, сформированного за счет средств кредита АО «МСП Банк», и показателях экономической эффективности, - за каждый случай неисполнения обязательств.
1.2. В случае неисполнения Фактором обязательств по предоставлению в установленный срок документов, необходимых для осуществления мониторинга финансовой деятельности Фактора – за каждое допущенное нарушение.
1.3. В случае непредставления Фактором в АО «МСП Банк» информации и документов, предусмотренных кредитным договором, или предоставления заведомо недостоверной информации и документов – за каждое допущенное нарушение.
1.4. В случае неисполнения обязательства по предоставлению уведомления о досрочном погашении кредита (в случае если размер досрочно погашаемого кредита превышает 5 млн. рублей) позднее, чем за 5 дней до даты досрочного погашения – за каждое нарушение обязательства. 
2. Неустойка (пеня) в размере процентной ставки по кредиту:
2.1. В случае неисполнения Фактором обязательств по погашению кредита (части кредита). 
2.2. В случае неисполнения Фактором своих обязательств по целевому использованию кредита, включая неисполнение Фактором обязательств по соблюдению требования АО «МСП Банк» к размеру вознаграждения за предоставление финансирования Клиенту Факторинга, нарушению требований к Клиентам Факторинга и Дебиторам и иных требований, установленных кредитным договором к целевому использованию кредита.
2.3. В случае неиспользования (неполного использования) Фактором кредита (части кредита) на цели финансирования Клиентов Факторинга в Период использования кредита. 
3. Штраф в размере 1% от суммы лимита задолженности, определенного условиями кредитного договора в дату его заключения
3.1. В случае неисполнения Фактором обязательств по предоставлению в срок, установленный АО «МСП Банк», дополнительного обеспечения в случае снижения стоимости ценных бумаг, являющихся обеспечением кредита (данное условие вступает в силу при залоге ценных бумаг).</t>
  </si>
  <si>
    <t>Кредитный продукт факторингового направления «Фактор развития – Компания» № ФРК#Х#1.5</t>
  </si>
  <si>
    <t xml:space="preserve">Финансирование субъектов МСП (Клиентов Факторинга) под уступку денежного требования (факторинг), через факотринговые компании (Факторы). В рамках продукта действует опция «Импульс», кредитование на условиях которой осуществляется по пониженной процентной ставке. В рамках опции «Импульс» Клиенты Факторинга должны соответствовать дополнительным требованиям, указанным в Приложении. </t>
  </si>
  <si>
    <t xml:space="preserve"> - юридическое лицо, зарегистрированное в соответствии с законодательством РФ;
- отсутствие негативной информации о деловой репутации, как в отношении Фактора, так и в отношении его участников (акционеров) и менеджмента;
- отсутствие санкций со стороны надзорных и контролирующих органов (ФСФМ, Банк России, ФНС России, Прокуратура Российской Федерации и т.д.);
- отсутствие неоконченных судебных споров займщика с органами государственной власти, государственными организациями (министерствами и ведомствами), контролирующими, налоговыми и надзорными органами (ФСФМ России, Банк России, ФНС России, Прокуратура Российской Федерации), в которых данный займщик является ответчиком, а также с иными организациями и лицами, в рамках которых данное юридическое лицо является ответчиком, исковые требования по которым составляют более 5% валюты баланса (стоимости активов) займщика;
- соблюдение требований законодательства РФ в сфере противодействия легализации (отмыванию) доходов, полученных преступным путем, и финансированию терроризма (наличие утвержденных Правил внутреннего контроля в целях ПОД/ФТ, назначенного специального должностного лица, ответственного за их соблюдение, а также отсутствие информации о займщике в сети «Интернет» на официальном сайте Федеральной налоговой службы – информационный сервис «Юридические лица, в состав исполнительных органов которых входят дисквалифицированные лица»);
- наличие опыта реализации факторинговых сделок не менее 6 месяцев;
- наличие внутреннего нормативного документа Фактора, регламентирующего порядок отбора Клиентов Факторинга, в том числе являющихся субъектами МСП, включая оценку их финансового положения;
- отсутствие фактов (обстоятельств, источников информации), свидетельствующих о возможном отсутствии у Фактора реальной деятельности или осуществлении ее в незначительных объемах</t>
  </si>
  <si>
    <t xml:space="preserve">Необходимо наличие не менее одного из указанных ниже видов обеспечения в размере не менее суммы основного долга по кредитному договору без учета процентов за пользование кредитной линией:
- гарантия банка, удовлетворяющего требованиям АО «МСП Банк», в рамках рассчитанного лимита  на банк-гарант (сроком действия превышающая срок действия кредитного договора не менее чем на 1 месяц);
- залог ценных бумаг (векселя АО «МСП Банк», долговые ценные бумаги и облигации корпоративных эмитентов, допущенные к обращению на открытом организованном рынке или через организатора торговли на рынке ценных бумаг Российской Федерации).
- прямая гарантия АО «Корпорация МСП» для факторинговых компаний;
- иное обеспечение по решению Уполномоченного органа АО «МСП Банк».
</t>
  </si>
  <si>
    <t>Фактору устанавливается График погашения кредита, рассчитанный с учетом размера установленного лимита задолженности, который фиксируется при подписании кредитного договора. 
2. График формируется с условием погашения кредита в течение последних 3 месяцев действия кредитного договора равными долями, с 1 по 5 число каждого месяца, начиная с месяца, следующего за месяцем, в котором закончился Срок получения кредита, и в последнюю дату погашения кредита</t>
  </si>
  <si>
    <t xml:space="preserve">Фактор обязан погасить кредит (его часть) в случае:
1. неиспользования (неполного использования) в течение Периода использования кредита (его части) на цели финансирования Клиентов Факторинга;
2. погашения Дебитором и/или Клиентом Факторинга задолженности перед Фактором;
3. наличия просроченной задолженности Клиента Факторинга на дату окончания срока финансирования с учетом периода ожидания и регресса по одному из заключенных с ним договоров факторинга, и предоставить АО «МСП Банк» информацию о причинах погашения;
4. возбуждения судом дела о несостоятельности (банкротстве) Клиента Факторинга или его ликвидации и предоставить АО «МСП Банк» информацию о причинах погашения.
</t>
  </si>
  <si>
    <t xml:space="preserve">Неустойка (штраф) в сумме 10 000 рублей:
1.1. В случае неисполнения Фактором по истечении 10 дней от даты, установленной кредитным договором, обязательств по предоставлению в установленный срок отчета о состоянии факторингового портфеля займщика, сформированного за счет средств кредита АО «МСП Банк», и показателях экономической эффективности, а также уведомления о направлении отчетности и информации о факторинговом портфеле по отдельному запросу АО «МСП Банк» – за каждый случай неисполнения.
1.2. В случае неисполнения Фактором обязательств по предоставлению в установленный срок документов, необходимых для осуществления мониторинга финансовой деятельности Фактора.
1.3. В случае неисполнения и/или ненадлежащего исполнения Фактором по истечении 10 дней от указанного в запросе АО «МСП Банк» срока обязательств по предоставлению актуального бизнес-плана развития Фактора - за каждое допущенное нарушение.
1.4. В случае непредставления Фактором в АО «МСП Банк» информации и документов, предусмотренных кредитным договором, или предоставления заведомо недостоверной информации и документов.
2. Неустойка (пеня) в размере 1/300 ключевой ставки Банка России за каждый день неисполнения обязательств:
2.1. В случае полного или частичного неисполнения или несвоевременного исполнения Фактором обязательств по погашению кредита (в том числе вне установленного Графика погашения кредита и/или неиспользованной части кредита) и/или уплате процентов. 
2.2. В случае неисполнения Фактором своих обязательств по целевому использованию кредита, включая неисполнение Фактором обязательств по соблюдению требования АО «МСП Банк» к размеру вознаграждения за предоставление финансирования Клиенту Факторинга, нарушение требований к Клиентам Факторинга и Дебиторам, и иных требований, установленных кредитным договором к целевому использованию кредита. 
2.3. В случае неисполнения Фактором обязательств по предоставлению в срок, установленный АО «МСП Банк», дополнительного обеспечения в случае снижения стоимости ценных бумаг, являющихся обеспечением кредита, ниже его залоговой стоимости. </t>
  </si>
  <si>
    <t>Агропарк АПК#X#1.2</t>
  </si>
  <si>
    <t>Кредитование Субъектов МСП, включенных в единый реестр субъектов малого и среднего предпринимательства и соответствующие требованиям статей 4 и 14 Федерального закона от 24.07.2007 года № 209-ФЗ «О развитии малого и среднего предпринимательства в Российской Федерации»  и иным нормативным актам (в том числе, отсутствие в выписке из ЕГРЮЛ/ЕГРИП Субъекта МСП основного или дополнительного вида деятельности, связанного с производством и (или) реализацией подакцизных товаров в соответствии со ст. 181 Налогового кодекса Российской Федерации или добычей и (или) реализацией полезных ископаемых (за исключением общераспространенных).
По суммам свыше 10 млн. рублей - займщиком может являться юридическое лицо, специально созданное для реализации инвестиционного проекта (SPV).
Финансирование инвестиций в области создания и развития инфраструктуры сельскохозяйственной кооперации:
- приобретение, реконструкция, модернизация, ремонт основных средств;
- строительство зданий и сооружений производственного назначения (только по суммам от 10 млн рублей).
Прямое кредитование</t>
  </si>
  <si>
    <t xml:space="preserve">1) Критерии отбора, установленные в Положении о стандартных стоп-факторах и риск-факторах по кредитным сделкам АО «МСП Банк»;
2) Регистрация на портале Бизнес-навигатор МСП;
3) Срок деятельности займщика на дату подачи заявки - 6 месяцев и более (не применяется к SPV).
</t>
  </si>
  <si>
    <t>По суммам от 1 до 10 млн рублей (включительно) - до 36 месяцев, по суммам от 10 до 1000 млн рублей (включительно) - до 84 месяцев.</t>
  </si>
  <si>
    <t>Участие собственными средствами займщика в финансировании инвестиций - не менее 20% от предполагаемого объема финансирования инвестиций; указанное условие может не соблюдаться в случае, если источником возвратности кредита являются доходы от текущей деятельности.</t>
  </si>
  <si>
    <t>Доходы от текущей деятельности и/или доходы, формируемые от результата осуществляемых инвестиций.</t>
  </si>
  <si>
    <t xml:space="preserve">от 1 до 10 млн рублей (включительно):
для ИП по суммам до 3 млн. рублей - поручительство физических и (или) юридических лиц и поручительство супруга(-и) (только для индивидуальных предпринимателей, состоящих в браке) на сумму не менее размера кредита.
В остальных случаях
1) Обеспечение в виде поручительства (предоставляется на весь срок действия кредитного договора по всем денежным обязательствам Субъекта МСП, возникшим из кредитного договора): 
- поручительство бенефициаров и компаний входящих в группу на основании данных СПАРК (для ИП дополнительно поручительство хотя бы одного близкого родственника)
2) Обеспечение не менее 70% от суммы основного долга по кредитному договору одним или несколькими видами обеспечения:
- залог недвижимого имущества (в т.ч. приобретаемого за счет кредитных средств);
- залог движимого имущества (в т.ч. приобретаемого за счет кредитных средств);
от 10 до 1000 млн рублей (включительно):
для юридических лиц: поручительство бенефициарных владельцев или акционеров, участников Субъекта МСП (юридических и физических лиц), в совокупности владеющих более 50% уставного капитала Субъекта МСП, на сумму не менее размера кредита. 
-для индивидуальных предпринимателей: поручительство физических и (или) юридических лиц и поручительство супруга(-и) (только для индивидуальных предпринимателей, состоящих в браке) на сумму не менее размера кредита.
2) Обеспечение не менее 70% от суммы основного долга по кредитному договору одним или несколькими видами обеспечения:
- поручительство региональных гарантийных организаций;
- залог недвижимого имущества (в т.ч. приобретаемого за счет кредитных средств);
- залог движимого имущества (в т.ч. приобретаемого за счет кредитных средств);
- независимая гарантия АО «Корпорация «МСП»;
- иные виды обеспечения по решению Уполномоченного органа Банка.
</t>
  </si>
  <si>
    <t xml:space="preserve">В соответствии с условиями Программы Минсельхоза, Минэкономразвития – фиксированная;
В остальных случаях: 
До 3 лет (включительно) – фиксированная,
Свыше 3 лет – плавающая.
</t>
  </si>
  <si>
    <t>Кредит, Кредитная линия с лимитом выдачи</t>
  </si>
  <si>
    <t>Равномерное погашение/дифференцированное погашение по истечении Периода выборки кредитных средств, начиная с месяца, следующего за месяцем, в котором закончился Период выборки кредитных средств. Под дифференцированным погашением понимается ежемесячное погашение суммы основного долга, в рамках которого допускается установление индивидуального графика погашения, в т.ч. с учетом сезонной деятельности.</t>
  </si>
  <si>
    <t>инвестиционное и оборотное кредитование</t>
  </si>
  <si>
    <t>Высокотехнологичный ВСТ#X#1.1</t>
  </si>
  <si>
    <t xml:space="preserve">Кредитование Субъектов МСП, включенных в единый реестр субъектов малого и среднего предпринимательства и соответствующие требованиям статей 4 и 14 Федерального закона от 24.07.2007 года № 209-ФЗ «О развитии малого и среднего предпринимательства в Российской Федерации»  и иным нормативным актам (в том числе, отсутствие в выписке из ЕГРЮЛ/ЕГРИП Субъекта МСП основного или дополнительного вида деятельности, связанного с производством и (или) реализацией подакцизных товаров в соответствии со ст. 181 Налогового кодекса Российской Федерации или добычей и (или) реализацией полезных ископаемых (за исключением общераспространенных).
Пополнение оборотных средств, финансирование текущей деятельности (включая выплату заработной платы и пр. платежи, за исключением уплаты налогов и сборов), а также финансирование участия в тендере (конкурсе).
Допускаются страховые взносы (в Пенсионный фонд России, фонд социального страхования, фонд медицинского страхования), налог с зарплаты (НДФЛ).
Финансирование инвестиций в области создания и развития объектов спортивной инфраструктуры:
- приобретение, реконструкция, модернизация, ремонт основных средств;
- строительство зданий и сооружений производственного назначения (только по суммам от 10 млн рублей).
</t>
  </si>
  <si>
    <t xml:space="preserve">1) Критерии отбора, установленные в Положении о стандартных стоп-факторах и риск-факторах по кредитным сделкам АО «МСП Банк»;
2) Регистрация на портале Бизнес-навигатор МСП;
3) Наличие у субъекта МСП заключения экспертной организации о соответствии деятельности субъекта МСП и (или) реализуемого им проекта критериям отнесения к быстрорастущим инновационным, высокотехнологичным предприятиям. При этом получение заключений экспертных организаций обеспечивает АО «Корпорация МСП». Критерии, которым должны соответствовать экспертные организации, и порядок получения их заключений определяются внутренним документом АО «Корпорация МСП».
</t>
  </si>
  <si>
    <t>При финансировании на цели пополнения оборотных средств - до 36 месяцев, при финансировании инвестиций - до 84 месяцев.</t>
  </si>
  <si>
    <t>При финансировании инвестиций – участие собственными средствами займщика в финансировании инвестиций - не менее 20% от предполагаемого объема финансирования инвестиций; указанное условие может не соблюдаться в случае, если источником возвратности кредита являются доходы от текущей деятельности.</t>
  </si>
  <si>
    <t xml:space="preserve">При финансировании инвестиций – доходы от текущей деятельности и/или доходы, формируемые от результата осуществляемых инвестиций;
при финансировании на цели пополнения оборотных средств – доходы от текущей деятельности.
</t>
  </si>
  <si>
    <t xml:space="preserve">от 1 до 10 млн рублей (включительно):
для ИП по суммам до 3 млн. рублей - поручительство физических и (или) юридических лиц и поручительство супруга(-и) (только для индивидуальных предпринимателей, состоящих в браке) на сумму не менее размера кредита.
В остальных случаях
1) Обеспечение в виде поручительства (предоставляется на весь срок действия кредитного договора по всем денежным обязательствам Субъекта МСП, возникшим из кредитного договора): 
- поручительство бенефициаров и компаний входящих в группу на основании данных СПАРК (для ИП дополнительно поручительство хотя бы одного близкого родственника)
2) Обеспечение не менее 70% от суммы основного долга по кредитному договору одним или несколькими видами обеспечения:
- залог недвижимого имущества (в т.ч. приобретаемого за счет кредитных средств);
- залог движимого имущества (в т.ч. приобретаемого за счет кредитных средств);
Свыше 10 млн рублей:
для юридических лиц: поручительство бенефициарных владельцев или акционеров, участников Субъекта МСП (юридических и физических лиц), в совокупности владеющих более 50% уставного капитала Субъекта МСП, на сумму не менее размера кредита. 
-для индивидуальных предпринимателей: поручительство физических и (или) юридических лиц и поручительство супруга(-и) (только для индивидуальных предпринимателей, состоящих в браке) на сумму не менее размера кредита.
2) Обеспечение не менее чем на 70% от суммы основного долга по кредитному договору одним или несколькими видами обеспечения из ниже перечисленных (представляется на весь срок действия кредитного договора по всем денежным обязательствам займщика, возникшим из кредитного договора):
- поручительство региональной гарантийной организации, которое представляется на весь срок действия кредитного договора, увеличенный на 120 дней;
И 
- согарантия АО «Корпорация «МСП» совместно с региональной гарантийной организацией, которая представляется на весь срок действия кредитного договора, увеличенный на 120 дней;
ИЛИ
- гарантия АО «Корпорация «МСП», которая представляется на весь срок действия кредитного договора, увеличенный на 120 дней.
</t>
  </si>
  <si>
    <t xml:space="preserve">При финансировании инвестиций - Кредит, Кредитная линия с лимитом выдачи;
При финансировании на цели пополнения оборотных средств - Кредит, Кредитная линия с лимитом выдачи, Кредитная линия с лимитом задолженности
</t>
  </si>
  <si>
    <t>Опережающее развитие ДВГ#X#1.3</t>
  </si>
  <si>
    <t xml:space="preserve">Кредитование Субъектов МСП, включенных в единый реестр субъектов малого и среднего предпринимательства и соответствующие требованиям статей 4 и 14 Федерального закона от 24.07.2007 года № 209-ФЗ «О развитии малого и среднего предпринимательства в Российской Федерации»  и иным нормативным актам (в том числе, отсутствие в выписке из ЕГРЮЛ/ЕГРИП Субъекта МСП основного или дополнительного вида деятельности, связанного с производством и (или) реализацией подакцизных товаров в соответствии со ст. 181 Налогового кодекса Российской Федерации или добычей и (или) реализацией полезных ископаемых (за исключением общераспространенных)).
По суммам свыше 10 млн. рублей - займщиком может являться юридическое лицо, специально созданное для реализации инвестиционного проекта (SPV).
Общие цели:
1. Финансирование инвестиций:
- приобретение, реконструкция, модернизация, ремонт основных средств;
- строительство зданий и сооружений производственного назначения (только по суммам от 10 млн рублей).
2. Финансирование на цели пополнения оборотных средств, финансирование текущей деятельности (включая выплату заработной платы и пр. платежи, за исключением уплаты налогов и сборов), а также финансирование участия в тендере (конкурсе).
1) Допускаются страховые взносы (в Пенсионный фонд России, фонд социального страхования, фонд медицинского страхования), налог с зарплаты (НДФЛ)
</t>
  </si>
  <si>
    <t xml:space="preserve">1) Критерии отбора, установленные в Положении о стандартных стоп-факторах и риск-факторах по кредитным сделкам АО «МСП Банк»;
2) Регистрация на портале Бизнес-навигатор МСП;
3) Срок деятельности займщика на дату подачи заявки - 6 месяцев и более (не применяется к SPV).
4) займщик зарегистрирован или осуществляет свою деятельность в ДФО, получил в безвозмездное пользование земельный участок на территории ДФО в соответствии с Федеральным законом от 01.05.2016 № 119-ФЗ "Об особенностях предоставления гражданам земельных участков, находящихся в государственной или муниципальной собственности и расположенных на территориях субъектов РФ, входящих в состав Дальневосточного федерального округа, и о внесении изменений в отдельные законодательные акты РФ" (далее - 119 ФЗ) как физическое лицо. займщиком может являться только индивидуальный предприниматель. В случае объединения граждан, получивших в безвозмездное пользование земельные участки в рамках Закона №119-ФЗ, в потребительский кооператив, займщиком может являться такой потребительский кооператив; при этом большинство членов потребительского кооператива составляют граждане РФ, в пользование которым предоставлены земельные участки на основании Закона № 119-ФЗ и цель деятельности потребительского кооператива связана с освоением земельных участков, предоставленных гражданам на основании Закона № 119-ФЗ, и удовлетворение потребностей указанных граждан, связанных с пользованием такими земельными участками.
</t>
  </si>
  <si>
    <t xml:space="preserve">от 1 до 10 млн рублей (включительно):
для ИП по суммам до 3 млн. рублей - поручительство физических и (или) юридических лиц и поручительство супруга(-и) (только для индивидуальных предпринимателей, состоящих в браке) на сумму не менее размера кредита.
В остальных случаях
1) Обеспечение в виде поручительства (предоставляется на весь срок действия кредитного договора по всем денежным обязательствам Субъекта МСП, возникшим из кредитного договора): 
- поручительство бенефициаров и компаний входящих в группу на основании данных СПАРК (для ИП дополнительно поручительство хотя бы одного близкого родственника)
2) Обеспечение не менее 70% от суммы основного долга по кредитному договору одним или несколькими видами обеспечения:
- залог недвижимого имущества (в т.ч. приобретаемого за счет кредитных средств);
- залог движимого имущества (в т.ч. приобретаемого за счет кредитных средств);
свыше 10 млн рублей:
для юридических лиц: поручительство бенефициарных владельцев или акционеров, участников Субъекта МСП (юридических и физических лиц), в совокупности владеющих более 50% уставного капитала Субъекта МСП, на сумму не менее размера кредита. 
-для индивидуальных предпринимателей: поручительство физических и (или) юридических лиц и поручительство супруга(-и) (только для индивидуальных предпринимателей, состоящих в браке) на сумму не менее размера кредита.
2) Обеспечение не менее 70% от суммы основного долга по кредитному договору одним или несколькими видами обеспечения:
- поручительство региональных гарантийных организаций;
- залог недвижимого имущества (в т.ч. приобретаемого за счет кредитных средств);
- залог движимого имущества (в т.ч. приобретаемого за счет кредитных средств);
- независимая гарантия АО «Корпорация «МСП»;
- иные виды обеспечения по решению Уполномоченного органа Банка.
</t>
  </si>
  <si>
    <t xml:space="preserve">При финансировании инвестиций - Кредит, Кредитная линия с лимитом выдачи;
При финансировании на цели пополнения оборотных средств - Кредит, Кредитная линия с лимитом выдачи, Кредитная линия с лимитом задолженности.
</t>
  </si>
  <si>
    <t>Инвестиционное кредитование ИНК#X#1.1</t>
  </si>
  <si>
    <t xml:space="preserve">Кредитование Субъектов МСП, включенных в единый реестр субъектов малого и среднего предпринимательства и соответствующие требованиям статей 4 и 14 Федерального закона от 24.07.2007 года № 209-ФЗ «О развитии малого и среднего предпринимательства в Российской Федерации»  и иным нормативным актам (в том числе, отсутствие в выписке из ЕГРЮЛ/ЕГРИП Субъекта МСП основного или дополнительного вида деятельности, связанного с производством и (или) реализацией подакцизных товаров в соответствии со ст. 181 Налогового кодекса Российской Федерации или добычей и (или) реализацией полезных ископаемых (за исключением общераспространенных)).
По суммам свыше 10 млн. рублей - займщиком может являться юридическое лицо, специально созданное для реализации инвестиционного проекта (SPV).
Общие цели:
Финансирование инвестиций:
- приобретение, реконструкция, модернизация, ремонт основных средств;
- строительство зданий и сооружений производственного назначения (только по суммам от 10 млн рублей).
Цели в рамках специальных сегментов:
"Бизнес Навигатор":
1) Приобретение и/или ремонт и/или модернизация основных средств (машин, оборудования, зданий, сооружений, помещений, земельных участков и т.д.) осуществляется в соответствии с Бизнес планом, сформированным на портале "Бизнес-навигатор МСП";
"Бизнес Навигатор Спорт":
1) Приобретение и/или ремонт и/или модернизация основных средств (машин, оборудования, зданий, сооружений, помещений, земельных участков и т.д.) осуществляется в соответствии с Бизнес планом, сформированным на портале "Бизнес-навигатор МСП" на цели, реализуемые в сфере в сфере физической культуры и спорта (магазин спорт товаров, фитнес клуб, спорт секция для взрослых, тренажерный зал и т.д.).
</t>
  </si>
  <si>
    <t xml:space="preserve">1) Критерии отбора, установленные в Положении о стандартных стоп-факторах и риск-факторах по кредитным сделкам АО «МСП Банк»;
2) Регистрация на портале Бизнес-навигатор МСП;
3) Срок деятельности займщика на дату подачи заявки - 6 месяцев и более (не применяется к SPV).
"Женское предпринимательство":
1) Организации женского предпринимательства - юридические лица, являющиеся обществами с ограниченной ответственностью, при условии, что единоличным исполнительным органом такой организации является женщина – гражданка РФ
и/или
50% и более долей в уставном капитале организации принадлежит физическим лицам – женщинам, являющимся гражданами РФ, 
а также получившим нефинансовую поддержку со стороны АО «Корпорация «МСП» в виде:
- обучения по программам тренингов для субъектов МСП АО «Корпорация «МСП», в том числе «Мама – предприниматель», 
или 
- консультационной поддержки через Бизнес-навигатор МСП.
2) Женщины-предприниматели – женщины, являющиеся гражданами РФ, зарегистрированные в качестве индивидуальных предпринимателей, получившие нефинансовую поддержку со стороны АО «Корпорация «МСП» в виде 
обучения по программам тренингов для субъектов МСП АО «Корпорация «МСП», в том числе «Мама – предприниматель» 
или 
- консультационной поддержки через Бизнес-навигатор МСП.
При условии:
1) Срок деятельности единоличного исполнительного органа, срок владения физических лиц долями в уставном капитале - 6 месяцев и более.
2) Сертификат, подтверждающий прохождение обучения по программам тренингов для субъектов МСП АО «Корпорация «МСП», а также «Мама – предприниматель»
или
3) Бизнес план, сформированный  при помощи сервиса на портале Бизнес-навигатор МСП.
</t>
  </si>
  <si>
    <t>По суммам от 1 до 10 млн рублей (включительно) - до 36 месяцев, по суммам от 10 до 1000 млн рублей (включительно): - до 84 месяцев.</t>
  </si>
  <si>
    <t xml:space="preserve">В соответствии с условиями Программы Минсельхоза, Минэкономразвития, Программы стимулирования – фиксированная;
В остальных случаях: 
До 3 лет (включительно) – фиксированная,
Свыше 3 лет – плавающая.
</t>
  </si>
  <si>
    <t xml:space="preserve">Контрактное кредитование КТО#X#1.0 </t>
  </si>
  <si>
    <t xml:space="preserve">Кредитование Субъектов МСП, включенных в единый реестр субъектов малого и среднего предпринимательства и соответствующие требованиям статей 4 и 14 Федерального закона от 24.07.2007 года № 209-ФЗ «О развитии малого и среднего предпринимательства в Российской Федерации»  и иным нормативным актам (в том числе, отсутствие в выписке из ЕГРЮЛ/ЕГРИП Субъекта МСП основного или дополнительного вида деятельности, связанного с производством и (или) реализацией подакцизных товаров в соответствии со ст. 181 Налогового кодекса Российской Федерации или добычей и (или) реализацией полезных ископаемых (за исключением общераспространенных)).
Финансирование расходов, связанных с исполнением займщиком контракта в рамках Федеральных законов 223-ФЗ и 44-ФЗ, но не более 70% суммы контракта уменьшенной на сумму аванса, предусмотренного контрактом или полученного от заказчика, а также на сумму произведенных оплат в рамках выполнения контракта. При этом в случае если финансирование осуществляется до заключения контракта максимальная сумма финансирования составляет не более 70% от величины максимальной закупки, указанной в параметрах закупки на сайте zakupki.gov.ru
«Спорт закупка»
Финансирование расходов, связанных с исполнением займщиком контракта в рамках Федеральных законов 223-ФЗ и 44-ФЗ, но не более 70% суммы контракта уменьшенной на сумму аванса, предусмотренного контрактом или полученного от заказчика, а также на сумму произведенных оплат при выполнении контракта в рамках Федеральных законов 223-ФЗ и 44-ФЗ на цели поставки спорттоваров, поставки или ремонта спортивного оборудования, а также на цели финансирования инвестиций в области создания и развития объектов спортивной инфраструктуры. При этом в случае если финансирование осуществляется до заключения контракта максимальная сумма финансирования составляет не более 70% от величины максимальной закупки, указанной в параметрах закупки на сайте zakupki.gov.ru
</t>
  </si>
  <si>
    <t xml:space="preserve">1) Критерии отбора, установленные в Положении о стандартных стоп-факторах и риск-факторах по кредитным сделкам АО «МСП Банк»;
2) Регистрация на портале Бизнес-навигатор МСП;
3) Срок деятельности займщика на дату подачи заявки - 6 месяцев и более;
4) Опыт исполнения (соисполнения – для субподрядчиков) Субъектом МСП (в качестве исполнителя или субподрядчика) контрактов (договоров, соглашений) – не менее 3 контрактов, при этом не менее одного исполненного;
5) Наличие заключенного контракта или документального подтверждения победы Субъекта МСП в конкурсе на выполнение контракта, факт которой подтверждается информацией на сайте zakupki.gov.ru.
</t>
  </si>
  <si>
    <t xml:space="preserve">До 36 месяцев (включительно), но не более срока действия контракта, увеличенного на 90 дней.
В случае если финансирование осуществляется до заключения контракта - не более максимального срока, указанного в параметрах закупки на сайте zakupki.gov.ru.
</t>
  </si>
  <si>
    <t xml:space="preserve">не более 70% суммы контракта (величины максимальной закупки) уменьшенной на сумму аванса, предусмотренного контрактом или полученного от заказчика, а также на сумму произведенных оплат в рамках выполнения контракта </t>
  </si>
  <si>
    <t>Поступление денежных средств по исполняемому займщиком контракту.</t>
  </si>
  <si>
    <t xml:space="preserve">Обеспечение в виде поручительства (предоставляется на весь срок действия кредитного договора по всем денежным обязательствам Субъекта МСП, возникшим из кредитного договора): 
- для юридических лиц: поручительство бенефициарных владельцев или акционеров, участников Субъекта МСП (юридических и физических лиц), в совокупности владеющих более 50% уставного капитала Субъекта МСП, на сумму не менее размера кредита. 
- для индивидуальных предпринимателей: поручительство физических и (или) юридических лиц и поручительство хотя бы одного близкого родственника на сумму не менее размера кредита.
2) Залог прав требований на получение выручки по контракту, на исполнение которого привлекается кредит АО «МСП Банк» (залоговая стоимость определяется как сумма планируемых к поступлению в рамках контракта платежей, начиная с даты кредитного договора) при условии отсутствия в контракте запретов (ограничений) по уступке и по передаче прав требования по получению выручки в залог третьим лицам (при наличии таких запретов (ограничений) требуется предоставление согласия заказчика).
3) дополнительно по суммам свыше 25 млн рублей - обеспечение не менее 50% от суммы основного долга по кредитному договору одним или несколькими видами обеспечения из ниже перечисленных (представляется на весь срок действия кредитного договора по всем денежным обязательствам Субъекта МСП, возникшим из кредитного договора):
- залог недвижимого имущества;
ИЛИ
- залог движимого имущества;
ИЛИ
- поручительство региональных гарантийных организаций;
ИЛИ
- независимая гарантия АО «Корпорация «МСП»;
ИЛИ
- иные виды обеспечения по решению Уполномоченного органа Банка.
</t>
  </si>
  <si>
    <t xml:space="preserve">В случае если финансирование осуществляется до заключения контракта, график погашения устанавливается равными долями в последние 6 месяцев до максимального срока, указанного в параметрах закупки на сайте zakupki.gov.ru
Доля суммы поступления на расчетный счет, открываемый займщиком в АО «МСП Банк», подлежащая направлению займщиком на погашение кредита в АО «МСП Банк» независимо от установленного графика погашения кредита (при отсутствии распоряжения займщика средства списываются АО «МСП Банк» самостоятельно - не позднее рабочего дня, следующего за днем поступления средств на счет) соответствует доле финансирования АО «МСП Банк» в рамках кредитования контракта, определяемой в соответствии с Общими целями кредитования. 
</t>
  </si>
  <si>
    <t>Кооперация КОП#X#1.6</t>
  </si>
  <si>
    <t xml:space="preserve">Кредитование Субъектов МСП, включенных в единый реестр субъектов малого и среднего предпринимательства и соответствующие требованиям статей 4 и 14 Федерального закона от 24.07.2007 года № 209-ФЗ «О развитии малого и среднего предпринимательства в Российской Федерации»  и иным нормативным актам (в том числе, отсутствие в выписке из ЕГРЮЛ/ЕГРИП Субъекта МСП основного или дополнительного вида деятельности, связанного с производством и (или) реализацией подакцизных товаров в соответствии со ст. 181 Налогового кодекса Российской Федерации или добычей и (или) реализацией полезных ископаемых (за исключением общераспространенных)).
Общие цели:
1. Финансирование инвестиций:
- Приобретение, реконструкция, модернизация, ремонт основных средств.
2. Финансирование на цели пополнения оборотных средств, финансирование текущей деятельности (включая выплату заработной платы и пр. платежи, за исключением уплаты налогов и сборов), а также финансирование участия в тендере (конкурсе).
1) Допускаются страховые взносы (в Пенсионный фонд России, фонд социального страхования, фонд медицинского страхования), налог с зарплаты (НДФЛ)
</t>
  </si>
  <si>
    <t xml:space="preserve">1) Критерии отбора, установленные в Положении о стандартных стоп-факторах и риск-факторах по кредитным сделкам АО «МСП Банк»;
2) Регистрация на портале Бизнес-навигатор МСП;
3) Срок деятельности займщика на дату подачи заявки - 6 месяцев и более;
4) займщик является сельскохозяйственным производственным или потребительским кооперативом или членом сельскохозяйственного потребительского кооператива – крестьянским (фермерским) хозяйством в соответствии с Федеральным законом №193-ФЗ "О сельскохозяйственной кооперации";
5) займщик соответствует требованиям пункта 4 Правил предоставления из федерального бюджета субсидий российским кредитным организациям на возмещение недополученных ими доходов по кредитам, выданным сельскохозяйственным товаропроизводителям, организациям и индивидуальным предпринимателям, осуществляющим производство, первичную и (или) последующую (промышленную) переработку сельскохозяйственной продукции и ее реализацию, по льготной ставке, утвержденных Постановлением Правительства РФ от 29.12.2016 № 1528.
</t>
  </si>
  <si>
    <t xml:space="preserve">При финансировании на цели пополнения оборотных средств:
при наличии в структуре обеспечения гарантии АО «КМСП» - до 12 месяцев, 
в иных случаях - до 36 месяцев, 
При финансировании инвестиций - до 84 месяцев.
</t>
  </si>
  <si>
    <t xml:space="preserve">При финансировании на цели пополнения оборотных средств:
от 1 до 10 млн рублей (включительно):
1) Поручительство единоличного исполнительного органа субъекта МСП (для кооперативов – председателя кооператива и директора (исполнительного директора) (при наличии), которое представляется на весь срок действия кредитного договора по всем денежным обязательствам Субъекта МСП, возникшим из кредитного договора;
И 
2) Поручительство Агента для кооперативов, которое представляется на весь срок действия кредитного договора в объеме, не менее 5% от суммы основного долга по кредитному договору, а также заклад векселя АО «МСП Банк» в размере, не менее 15% от  суммы основного долга по кредитному договору, обеспечиваемому поручительством Агента для кооперативов, при условии соответствия Агента для кооперативов требованиям АО «МСП Банк», предъявляемым к поручителям;
ИЛИ
Заклад векселя АО «МСП Банк» в размере не менее 20% от суммы основного долга по кредитному договору;
ИЛИ
Поручительство региональной гарантийной организации в объеме, не менее 20% от суммы основного долга по кредитному договору, которое представляется на весь срок действия кредитного договора, увеличенный на 120 дней;
И
3) Гарантия АО «Корпорация «МСП», которая представляется на весь срок действия кредитного договора, увеличенный на 120 дней в объеме, не менее 60% от суммы основного долга по кредитному договору.
свыше 10 млн рублей:
1) Обеспечение в виде поручительства (предоставляется на весь срок действия кредитного договора по всем денежным обязательствам Субъекта МСП, возникшим из кредитного договора): 
- для юридических лиц: поручительство председателя кооператива и директора (исполнительного директора) (при наличии), которое представляется на весь срок действия кредитного договора по всем денежным обязательствам Субъекта МСП, возникшим из кредитного договора;
-для индивидуальных предпринимателей: поручительство физических и (или) юридических лиц и поручительство хотя бы одного близкого родственника на весь срок действия кредитного договора по всем денежным обязательствам Субъекта МСП, возникшим из кредитного договора.
И
2) Обеспечение не менее 70% от суммы основного долга по кредитному договору одним или несколькими видами обеспечения из ниже перечисленных (представляется на весь срок действия кредитного договора по всем денежным обязательствам Субъекта МСП, возникшим из кредитного договора):
- поручительство региональных гарантийных организаций;
- залог недвижимого имущества;
- залог движимого имущества;
- независимая гарантия АО «Корпорация «МСП»;
- иные виды обеспечения по решению Уполномоченного органа Банка.
При финансировании инвестиций:
от 1 до 10 млн рублей (включительно):
1) Поручительство единоличного исполнительного органа субъекта МСП (для кооперативов – председателя кооператива и директора (исполнительного директора) (при наличии), которое представляется на весь срок действия кредитного договора по всем денежным обязательствам Субъекта МСП, возникшим из кредитного договора;
И
2) Поручительство Агента для кооперативов, которое представляется на весь срок действия кредитного договора в объеме, не менее 5% от суммы основного долга по кредитному договору, а также заклад векселя АО «МСП Банк» в размере, не менее 15% от  суммы основного долга по кредитному договору, обеспечиваемому поручительством Агента для кооперативов, при условии соответствия Агента для кооперативов требованиям АО «МСП Банк», предъявляемым к поручителям;
ИЛИ
Заклад векселя АО «МСП Банк» в размере не менее 20% от суммы основного долга по кредитному договору;
И
Поручительство региональной гарантийной организации в объеме, не менее 60% от суммы основного долга по кредитному договору, которое представляется на весь срок действия кредитного договора, увеличенный на 120 дней;
свыше 10 млн рублей:
1) Обеспечение в виде поручительства (предоставляется на весь срок действия кредитного договора по всем денежным обязательствам Субъекта МСП, возникшим из кредитного договора): 
- для юридических лиц: поручительство председателя кооператива и директора (исполнительного директора) (при наличии), которое представляется на весь срок действия кредитного договора по всем денежным обязательствам Субъекта МСП, возникшим из кредитного договора;
-для индивидуальных предпринимателей: поручительство физических и (или) юридических лиц и поручительство хотя бы одного близкого родственника на весь срок действия кредитного договора по всем денежным обязательствам Субъекта МСП, возникшим из кредитного договора;
И
2) Обеспечение не менее 70% от суммы основного долга по кредитному договору одним или несколькими видами обеспечения из ниже перечисленных (представляется на весь срок действия кредитного договора по всем денежным обязательствам Субъекта МСП, возникшим из кредитного договора):
- поручительство региональных гарантийных организаций;
- залог недвижимого имущества;
- залог движимого имущества;
- независимая гарантия АО «Корпорация «МСП»;
- иные виды обеспечения по решению Уполномоченного органа Банка.
</t>
  </si>
  <si>
    <t xml:space="preserve">При финансировании на цели пополнения оборотных средств: 
по срокам до 12 месяцев (включительно):
Кредит, Кредитная линия с лимитом задолженности;
по срокам от 12 месяцев до 36 месяцев:
Кредит, Кредитная линия с лимитом выдачи, Кредитная линия с лимитом задолженности 
При финансировании инвестиций: 
Кредит, Кредитная линия с лимитом выдачи.
</t>
  </si>
  <si>
    <t xml:space="preserve">Оборотное кредитование ОБО#X#1.0 с опцией по рефинансированию кредитов (займов), 
выданных другими кредитными организациями
</t>
  </si>
  <si>
    <t xml:space="preserve">Кредитование Субъектов МСП, включенных в единый реестр субъектов малого и среднего предпринимательства и соответствующие требованиям статей 4 и 14 Федерального закона от 24.07.2007 года № 209-ФЗ «О развитии малого и среднего предпринимательства в Российской Федерации»  и иным нормативным актам (в том числе, отсутствие в выписке из ЕГРЮЛ/ЕГРИП Субъекта МСП основного или дополнительного вида деятельности, связанного с производством и (или) реализацией подакцизных товаров в соответствии со ст. 181 Налогового кодекса Российской Федерации или добычей и (или) реализацией полезных ископаемых (за исключением общераспространенных)).
Финансирование на цели пополнения оборотных средств, финансирование текущей деятельности (включая выплату заработной платы и пр. платежи, за исключением уплаты налогов и сборов), а также финансирование участия в тендере (конкурсе).
Допускаются страховые взносы (в Пенсионный фонд России, фонд социального страхования, фонд медицинского страхования), налог с зарплаты (НДФЛ), 
а также рефинансирование кредитов (займов), выданных другими кредитными организациями, соответствующих следующим критериям:
1) кредит выдан на цели пополнение оборотных средств, финансирование текущей деятельности;
2) по состоянию на дату рассмотрения и выдачи кредита отсутствует текущая просроченная задолженность по рефинансируемому кредиту;
3) за 12 месяцев до даты выдачи кредита произошло не более 3 нарушений обязательств займщика по внесению плановых платежей в счет погашения основного долга и выплаты процентов по рефинансируемому кредиту, каждое из которых длилось по отдельности не более чем 5 календарных дней.
</t>
  </si>
  <si>
    <t xml:space="preserve">1) Критерии отбора, установленные в Положении о стандартных стоп-факторах и риск-факторах по кредитным сделкам АО «МСП Банк»;
2) Регистрация на портале Бизнес-навигатор МСП;
3) Срок деятельности займщика на дату подачи заявки - 6 месяцев и более (при Рефинансировании – 12 месяцев и более)
«Женское предпринимательство»:
1) Организации женского предпринимательства - юридические лица, являющиеся обществами с ограниченной ответственностью, при условии, что единоличным исполнительным органом такой организации является женщина – гражданка РФ
и/или
- 50% и более долей в уставном капитале организации принадлежит физическим лицам – женщинам, являющимся гражданами РФ, а также  получившим нефинансовую поддержку со стороны АО «Корпорация «МСП» в виде:
- обучения по программам тренингов для субъектов МСП АО «Корпорация «МСП», в том числе «Мама – предприниматель», 
или 
- получение консультационной поддержки через Бизнес-навигатор МСП.
2) Женщины-предприниматели – женщины, являющиеся гражданами РФ, зарегистрированные в качестве индивидуальных предпринимателей, получившие нефинансовую поддержку со стороны АО «Корпорация «МСП» в виде 
- обучения по программам тренингов для субъектов МСП АО «Корпорация «МСП», в том числе «Мама – предприниматель» 
или 
- консультационной поддержки через Бизнес-навигатор МСП.
При условии:
1) Срок деятельности единоличного исполнительного органа, срок владения физических лиц долями в уставном капитале - 6 месяцев и более.
2) Сертификат, подтверждающий прохождение обучения по программам тренингов для субъектов МСП АО «Корпорация «МСП», а также «Мама – предприниматель»
или
3) подтверждение использование информационных сервисов на портале Бизнес-навигатор МСП.
</t>
  </si>
  <si>
    <t xml:space="preserve">При рефинансировании - от 12 месяцев до 36 месяцев,
Во всех остальных случаях - до 36 месяцев
</t>
  </si>
  <si>
    <t>Доходы от текущей деятельности</t>
  </si>
  <si>
    <t xml:space="preserve">от 1 до 10 млн рублей (включительно):
для ИП по суммам до 3 млн. рублей - поручительство физических и (или) юридических лиц и поручительство супруга(-и) (только для индивидуальных предпринимателей, состоящих в браке) на сумму не менее размера кредита.
В остальных случаях
1) Обеспечение в виде поручительства (предоставляется на весь срок действия кредитного договора по всем денежным обязательствам Субъекта МСП, возникшим из кредитного договора): 
- поручительство бенефициаров и компаний входящих в группу на основании данных СПАРК (для ИП дополнительно поручительство хотя бы одного близкого родственника)
2) Обеспечение не менее 70% от суммы основного долга по кредитному договору одним или несколькими видами обеспечения:
- залог недвижимого имущества (в т.ч. приобретаемого за счет кредитных средств);
- залог движимого имущества (в т.ч. приобретаемого за счет кредитных средств);
По суммам от 10 до 500 млн рублей, а также для опции Рефинансирование (вне зависимости от суммы)
Обеспечение в виде поручительства (предоставляется на весь срок действия кредитного договора по всем денежным обязательствам Субъекта МСП, возникшим из кредитного договора): 
- для юридических лиц: поручительство бенефициарных владельцев или акционеров, участников Субъекта МСП (юридических и физических лиц), в совокупности владеющих более 50% уставного капитала Субъекта МСП, на сумму не менее размера кредита. 
-для индивидуальных предпринимателей: поручительство физических и (или) юридических лиц и поручительство супруга(-и) (только для индивидуальных предпринимателей, состоящих в браке) на сумму не менее размера кредита.
2) Обеспечение* не менее 70% от суммы основного долга по кредитному договору одним или несколькими видами обеспечения из ниже перечисленных (представляется на весь срок действия кредитного договора по всем денежным обязательствам Субъекта МСП, возникшим из кредитного договора):
- поручительство региональных гарантийных организаций;
- залог недвижимого имущества;
- залог движимого имущества;
- независимая гарантия АО «Корпорация «МСП»;
- иные виды обеспечения по решению Уполномоченного органа Банка.
*- для опции Рефинансирование: по решению УОБ возможно предоставление отсрочки по предоставлению обеспечения, связанное с переоформлением обеспечительной документации по видам обеспечения, оформленным субъектом МСП в другой кредитной организации.
</t>
  </si>
  <si>
    <t xml:space="preserve">В рамках опции Рефинансирование - Кредит,
Во всех остальных случаях – 
Кредит, 
Кредитная линия с лимитом выдачи, 
Кредитная линия с лимитом задолженности.
</t>
  </si>
  <si>
    <t>Опережающее развитие ОПР#X#1.3</t>
  </si>
  <si>
    <t xml:space="preserve">1) Критерии отбора, установленные в Положении о стандартных стоп-факторах и риск-факторах по кредитным сделкам АО «МСП Банк»;
2) Регистрация на портале Бизнес-навигатор МСП;
3) Срок деятельности займщика на дату подачи заявки - 6 месяцев и более (не применяется к SPV).
4) займщик зарегистрирован на территориях опережающего развития и включен в реестр резидентов территорий опережающего развития, определяемых в соответствии с Федеральным законом от 29 декабря 2014 года № 473-ФЗ «О территориях опережающего социально-экономического развития в Российской Федерации».
</t>
  </si>
  <si>
    <t xml:space="preserve">Предэкспорт ПРЭ#X#1.3 </t>
  </si>
  <si>
    <t xml:space="preserve">Кредитование Субъектов МСП, включенных в единый реестр субъектов малого и среднего предпринимательства и соответствующие требованиям статей 4 и 14 Федерального закона от 24.07.2007 года № 209-ФЗ «О развитии малого и среднего предпринимательства в Российской Федерации»  и иным нормативным актам (в том числе, отсутствие в выписке из ЕГРЮЛ/ЕГРИП Субъекта МСП основного или дополнительного вида деятельности, связанного с производством и (или) реализацией подакцизных товаров в соответствии со ст. 181 Налогового кодекса Российской Федерации или добычей и (или) реализацией полезных ископаемых (за исключением общераспространенных)).
Финансирование на цели пополнения оборотных средств, финансирование текущей деятельности (включая выплату заработной платы и пр. платежи, за исключением уплаты налогов и сборов), а также финансирование участия в тендере (конкурсе).
Допускаются страховые взносы (в Пенсионный фонд России, фонд социального страхования, фонд медицинского страхования), налог с зарплаты (НДФЛ).
</t>
  </si>
  <si>
    <t xml:space="preserve">1) Критерии отбора, установленные в Положении о стандартных стоп-факторах и риск-факторах по кредитным сделкам АО «МСП Банк»;
2) Регистрация на портале Бизнес-навигатор МСП;
3) Срок деятельности займщика на дату подачи заявки - 6 месяцев и более;
4) займщик является сельскохозяйственным производственным или потребительским кооперативом в соответствии с Федеральным законом №193-ФЗ "О сельскохозяйственной кооперации";
5) Наличие экспортного контракта на поставку сельскохозяйственной продукции.
</t>
  </si>
  <si>
    <t>до 36 месяцев</t>
  </si>
  <si>
    <t xml:space="preserve">от 1 до 10 млн рублей (включительно):
для ИП по суммам до 3 млн. рублей - поручительство физических и (или) юридических лиц и поручительство супруга(-и) (только для индивидуальных предпринимателей, состоящих в браке) на сумму не менее размера кредита.
В остальных случаях
1) Обеспечение в виде поручительства (предоставляется на весь срок действия кредитного договора по всем денежным обязательствам Субъекта МСП, возникшим из кредитного договора): 
- поручительство бенефициаров и компаний входящих в группу на основании данных СПАРК (для ИП дополнительно поручительство хотя бы одного близкого родственника)
2) Обеспечение не менее 70% от суммы основного долга по кредитному договору одним или несколькими видами обеспечения:
- залог недвижимого имущества (в т.ч. приобретаемого за счет кредитных средств);
- залог движимого имущества (в т.ч. приобретаемого за счет кредитных средств);
По суммам от 10 до 500 млн рублей, 
Обеспечение в виде поручительства (предоставляется на весь срок действия кредитного договора по всем денежным обязательствам Субъекта МСП, возникшим из кредитного договора): 
- для юридических лиц: поручительство бенефициарных владельцев или акционеров, участников Субъекта МСП (юридических и физических лиц), в совокупности владеющих более 50% уставного капитала Субъекта МСП, на сумму не менее размера кредита. 
-для индивидуальных предпринимателей: поручительство физических и (или) юридических лиц и поручительство супруга(-и) (только для индивидуальных предпринимателей, состоящих в браке) на сумму не менее размера кредита.
2) Обеспечение* не менее 70% от суммы основного долга по кредитному договору одним или несколькими видами обеспечения из ниже перечисленных (представляется на весь срок действия кредитного договора по всем денежным обязательствам Субъекта МСП, возникшим из кредитного договора):
- поручительство региональных гарантийных организаций;
- залог недвижимого имущества;
- залог движимого имущества;
- независимая гарантия АО «Корпорация «МСП»;
- иные виды обеспечения по решению Уполномоченного органа Банка.
</t>
  </si>
  <si>
    <t>Софинансирование расходов бюджетов субъектов Российской Федерации и бюджетов муниципальных образований в целях формирования необходимых условий для создания новых рабочих мест и привлечения инвестиций в моногорода</t>
  </si>
  <si>
    <t xml:space="preserve"> - Моногород включен в перечень, утвержденный распоряжением Правительства Российской Федерации от 29 июля 2014 г. № 1398-р;
- В отношении моногорода имеется положительное решение рабочей группы по модернизации моногородов при Правительственной комиссии по экономическому развитию и интеграции или правления Фонда о целесообразности рассмотрения Фондом возможности оказания финансовой поддержки моногороду;
- В отношении моногородов субъекта Российской Федерации Фондом заключено генеральное соглашение о сотрудничестве по развитию моногородов с субъектом Российской Федерации в лице высшего должностного лица субъекта Российской Федерации
- Соответствие Заявки субъекта Российской Федерации требованиям нормативных документов Фонда 
- Подтверждение на момент подачи заявки источника формирования собственных средств в проекте в размере не менее 5%</t>
  </si>
  <si>
    <t>В соответствии с графиком финансирования строительства и (или) реконструкции по Соглашению</t>
  </si>
  <si>
    <t>Не более 95%</t>
  </si>
  <si>
    <t>Не менее 5%</t>
  </si>
  <si>
    <t>Бюджет субъекта Российской Федерации и (или) бюджет монопрофильного муниципального образования</t>
  </si>
  <si>
    <t>Выписка из закона (проекта закона) субъекта Российской Федерации о бюджете субъекта Российской Федерации и (или) решения (проекта решения) о местном бюджете, отражающая запланированное поступление и направление расходования средств бюджета субъекта Российской Федерации и (или) средств местного бюджета в доходной и расходной части соответствующих бюджетов на строительство и (или) реконструкцию объектов инфраструктуры, необходимых для реализации инвестиционных проектов.</t>
  </si>
  <si>
    <t>Безвозмездное целевое софинансирование</t>
  </si>
  <si>
    <t xml:space="preserve"> - Возврат предоставленных средств софинансирования за нецелевое использование и недостижение целевых показателей эффективности
- В случае нецелевого использования денежных средств, предоставленных Фондом Субъекту Российской Федерации, что повлекло возврат Фонду денежных средств, Фонд вправе потребовать уплатить штраф в размере, не превышающем 1 % от суммы, подлежащей возврату;
- В случае недостижения значений целевых показателей эффективности использования средств Фонда в отчетном периоде, Фонд вправе потребовать уплатить штраф в размере равном 0,5 % объема софинансирования Фондом расходов бюджета Субъекта Российской Федерации за каждый показатель эффективности использования средств Фонда, по которому не достигнуто плановое значение;
- Общий объем средств штрафов, подлежащих оплате Фонду не может превышать 2 % суммы софинансирования Фондом расходов бюджета Субъекта Российской Федерации
</t>
  </si>
  <si>
    <t>нефинансовая</t>
  </si>
  <si>
    <t>Информационное консультирование</t>
  </si>
  <si>
    <t>Консультационные услуги</t>
  </si>
  <si>
    <t>инвестиционное консультирование и экспертиза проекта</t>
  </si>
  <si>
    <t>Оказание услуг в рамках подготовки и реализации проектов</t>
  </si>
  <si>
    <t>Фокус на возможность дальнейшего участия Внешэкономбанка в Проекте (проектах).
Требования к содержанию, составу, качеству, результатам, срокам исполнения, срокам оплаты оказанных услуг определяются в Технических заданиях и Договора услуг со стороны Заказчика продукта.
Общество может оказывать Услуги по следующим направлениям:
• инвестиционное консультирование по формированию, коммерческому и финансовому закрытию Проекта;
• консультирование в области организации подготовки инвестиционных стратегий, стратегий социально-экономического развития территорий;
• разработка и (или) экспертиза бизнес-моделей, бизнес-планов и финансово-экономических моделей реализации Проекта;
• консультирование в области государственно-частного партнерства, в т.ч. подготовка предложения о заключении концессионного соглашения (соглашения о ГЧП (МЧП)), включая необходимые для направления предложения материалов; подготовка проектной, контрактной, конкурсной документации для проведения конкурса на право заключения концессионного соглашения (соглашения о ГЧП (МЧП); экспертиза предложения о заключении концессионного соглашения (соглашения о ГЧП (МЧП)); экспертиза возможности реализации проекта на условиях ГЧП;
• консультирование в области проектов, реализация которых планируется в соответствии со специальным инвестиционным контрактом;
• проведение исследований рынков сбыта, поставок товаров и услуг;
• оказание прочих услуг, в том числе на условиях агентских соглашений, договоров поручения и комиссии;
• оказание услуг управления (в рамках хозяйственного общества, участником (акционером) является ФЦПФ).</t>
  </si>
  <si>
    <t>Требования к юридическим лицам: 
а) юридическое лицо является хозяйственным обществом, учрежденным в соответствии с законодательством Российской Федерации, имеющим место нахождения на территории Российской Федерации и являющимся налоговым резидентом Российской Федерации;
б) юридическое лицо не находится в процессе реорганизации или ликвидации, в отношении него не возбуждено производство по делу о 14 несостоятельности (банкротстве) в соответствии с законодательством Российской Федерации о несостоятельности (банкротстве);
в) юридическое лицо не имеет неисполненной обязанности по уплате налогов, сборов, страховых взносов, пеней, штрафов, процентов, подлежащих уплате в соответствии с законодательством Российской Федерации о налогах и сборах.</t>
  </si>
  <si>
    <t xml:space="preserve">Рассрочка предоставляется контрагентам с устойчивым финансово-экономическим положением, условия предоставления рассрочки определяются решением органов управления ФЦПФ.
В связи с предоставлением рассрочки оплаты общая стоимость услуг по договорам состоит из двух частей: (а) стоимости услуг по этапам и (б) суммы процентов, ставка которых рассчитывается по результатам анализа риск-класса Проекта и Заказчика услуг.
• В случае рассрочки платежа требования к займщику, обеспечению, срокам и % ставки соответствуют требованиям к продукту «Целевой займ».
• В случае включения возможности конвертации, требования к проектной компании, Инициатору, обеспечению соответствуют требованиям к продукту «Участие в капитале».
</t>
  </si>
  <si>
    <t>Определяется спецификой проекта.</t>
  </si>
  <si>
    <t>финансово-технический аудит</t>
  </si>
  <si>
    <t xml:space="preserve">Проектирование, разработка и поддержка цифровых портальных решений, включая
- ИТ-платформы Маркетплейс развития бизнеса;
- Государственные информационные системы;
- Внутренние корпоративные портальные решения;
- Официальные сайты государственных органов и государственных корпораций.
</t>
  </si>
  <si>
    <t xml:space="preserve"> - Проектирование общей архитектуры информационной системы;
- Разработка информационной системы;
- Проектирование системы информационной безопасности;
- Нагрузочные тестирования;
- Аудит (экспертиза) готовых решений; 
- Внедрение механизмов электронных оплат;
- Продвижение решений;
- Разработка проектной и эксплуатационной документации;
- Экспертиза стоимости решения.
</t>
  </si>
  <si>
    <t>техническая экспертиза проектов</t>
  </si>
  <si>
    <t>Анализ технических решений проекта на соответствие действующим нормам и правилам. Анализ технического состояния объекта и технической документации. Анализ текущей эксплуатации объекта</t>
  </si>
  <si>
    <t xml:space="preserve"> -Оценка наличия и полноты исходно-разрешительной документации и ее соответствия требованиям законодательства.
- Оценка наличия и полноты инженерных изысканий и проектной документации, и ее соответствия требованиям законодательства.
- Анализ Проектной документации на предмет наличия изменений в проектной документации/ необходимости внесения изменений в проектную документацию/ повторного прохождения экспертизы разделов проектной документации.
- Анализ сметной документации.  Подтверждение соответствия сметной документации бюджету Проекта.
- Анализ фактически выполненных строительно-монтажных работ
- Проверка наличия исполнительной документации.
- Выполнение комплекса работ по визуальному и инструментальному обследованию зданий и сооружений, закупленного оборудования и смонтированного на объекте, в том числе с участием шеф-инженеров заводов-изготовителей оборудования:
- Анализ технической эксплуатации объекта и эксплуатационной документации.
</t>
  </si>
  <si>
    <t>Финансово-технический аудит</t>
  </si>
  <si>
    <t>Заявителю по запросу оказывается информационная поддержка по процедуре сертификации и оценки соответствия продукции, необходимой в целях экспортной поставки продукции на соответствие требованиям международных (региональных) стандартов на экспортируемую продукцию, и получению сертификатов соответствия требованиям международных и региональных стандартов.
Продукт (услуга) представляет собой обобщенную информации о требованиях: 
- предъявляемых к продукции; 
- предъявляемых в стране экспорта к данной продукции
Готовый продукт;
Собственный продукт АО РЭЦ</t>
  </si>
  <si>
    <t xml:space="preserve">Для получения услуги необходимо авторизоваться и заполнить все поля для получения информационных материалов </t>
  </si>
  <si>
    <t>Страновой экспортный профиль</t>
  </si>
  <si>
    <t>В этих отчётах представлены данные об экспорте продукции из России в отдельные страны, а также об импорте этих стран, осуществляемом из других регионов. 
Каждый отчёт о страновом экспортном профиле, сформированный по выбранной стране, содержит: 
общие показатели внешней торговли России с этой страной, объёмы сырьевого и несырьевого экспорта, а применительно к последнему — разбивку по переделам; 
данные о динамике экспорта в выбранную страну, а также об изменении роли этой страны в экспорте России; 
информацию о группах продукции и товарах, экспортируемых Россией в страну, с указанием долей в общем объёме поставок; 
подробные сведения о несырьевом неэнергетическом экспорте в страну — основных товарах, лидерах роста, новых товарных группах и роли разных категорий товаров в несырьевом неэнергетическом экспорте России; 
данные о поставках в страну из российских регионов. Приведены сведения о разных видах экспорта — общем и несырьевом неэнергетическом; 
информацию о географии импорта выбранной страны; 
данные о ведущих партнёрах страны по её импорту с указанием доли партнёров в общем объёме закупок; 
сведения об импорте, осуществляемом выбранной страной — группах продукции, основных товарах и лидерах роста в категории несырьевого неэнергетического роста. 
Для составления отчётов о мировой торговле используются аналитические материалы ITC Trade Map и UN Comtrade, а также данные, предоставляемые Федеральной таможенной службой РФ и национальными службами статистики разных стран.
Готовый продукт
Собственный продукт АО РЭЦ</t>
  </si>
  <si>
    <t>Руководство по интеллектуальной собственности для бизнеса. Товарные знаки для МСП.</t>
  </si>
  <si>
    <t>В помощь предпринимателям АО РЭЦ издало методическое пособие по регистрации товарных знаков, раскрывающее основные теоретические и практические стороны процедуры. Брошюра издана в серии «Интеллектуальная собственность для бизнеса», авторское право на оригинальную англоязычную версию принадлежит ВОИС. Пособие основано на нормах российского законодательства, содержит много примеров из практики. В пособии разбираются следующие вопросы:
• что такое товарный знак, для чего он нужен;
• зачем нужна охрана товарного знака, и как ее обеспечить;
• какие виды товарных знаков бывают, их особенности и различия,
• правила и способы регистрации товарного знака;
• варианты использования товарных знаков в рекламе, интернете и т.д.;
• как защитить свои права на товарный знак?
Готовый продукт;
Собственный продукт АО РЭЦ</t>
  </si>
  <si>
    <t>Для получения услуги необходимо зарегистрироваться на сайте и скачать материалы</t>
  </si>
  <si>
    <t>Экспортная справка по регионам России</t>
  </si>
  <si>
    <t>В данных аналитических документах содержится информация об экспорте продукции из разных регионов нашей страны. В них приведены подробные сведения, позволяющие составить полную, целостную картину экспортной деятельности региона. 
Экспортные справки включают в себя: 
информацию об экспорте из региона с разбивкой по категориям. Приведены данные об общем и несырьевом неэнергетическом экспорте, причём применительно к последнему — с разбивкой по переделам. Указаны доли каждой категории экспорта в его общем объёме; 
данные о динамике экспорта из региона с разбивкой по категориям; 
сведения о роли региона в общей картине внешней торговли России с указанием категорий экспорта и данными об их динамике; 
информация об экспорте различных групп продукции и конкретных товаров из региона и данные о динамике этих групп и товаров; 
подробные сведения о товарной структуре несырьевого неэнергетического экспорта региона; 
применительно к несырьевым неэнергетическим поставкам — данные о новой продукции и товарах с лидирующим темпами роста, а также сведения о роли различных товарных категорий в экспорте России; 
география экспортной деятельности региона с конкретизацией по странам, в которые осуществляются поставки, указанием их долей в общем объёме экспорта и данными о динамике этих долей; 
перечень стран, являющихся новыми партнёрами региона по внешнеэкономической деятельности. 
При подготовке аналитических справок по экспорту из регионов были использованы данные Федеральной таможенной службы РФ.
Готовый продукт
Собственный продукт АО РЭЦ</t>
  </si>
  <si>
    <t>Методическое пособие по регистрации и работе с единым закупочным порталом ООН (UNGM)</t>
  </si>
  <si>
    <t>Методическое пособие о том, как оценить целесообразность регистрации, зарегистрироваться и пользоваться единой закупочной площадкой ООН (United Nations Global Marketplace)
Пособие предназначено для тех экспортеров, которые заинтересованы в поставках организациям, входящим в состав ООН.
Пособие предназначено для тех экспортеров, которые заинтересованы в поставках организациям, входящим в состав ООН.
Пособие содержит следующие указания:
1) Оценка целесообразности регистрации на UNGM:
Как определить, есть ли в номенклатуре закупаемых ООН товаров и услуг подходящие для компании позиции
Как посмотреть статистику закупок за прошлые годы по интересующей номенклатуре
2) Инструкция по регистрации на портале
3) Инструкция по использования портала
• Готовый продукт;
• Собственный продукт АО РЭЦ</t>
  </si>
  <si>
    <t xml:space="preserve">Требования к клиенту и стоп-факторы отсутствуют
</t>
  </si>
  <si>
    <t>Страновой импортный профиль</t>
  </si>
  <si>
    <t>В представленных отчетах собраны сводные данные об импорте различной российской продукции в разные страны за актуальный период, а также представлена подробная аналитика перспектив экспорта с указанием вовлеченности конкурирующих стран. Данные представлены Российским экспортным центром по Comtrade (зарубежной внешнеторговой статистике).
Готовый продукт/Собственный продукт АО РЭЦ</t>
  </si>
  <si>
    <t>Поддержка, финансируемая из федерального бюджета</t>
  </si>
  <si>
    <t>Программа Made in Russia Сертификация продукции</t>
  </si>
  <si>
    <t xml:space="preserve">Кредит, 
Кредитная линия с лимитом выдачи, 
Кредитная линия с лимитом задолженности.
</t>
  </si>
  <si>
    <t>Приграничные территории ПТТ#X#1.4</t>
  </si>
  <si>
    <t xml:space="preserve">1) Критерии отбора, установленные в Положении о стандартных стоп-факторах и риск-факторах по кредитным сделкам АО «МСП Банк»;
2) Регистрация на портале Бизнес-навигатор МСП;
3) Срок деятельности займщика на дату подачи заявки - 6 месяцев и более (не применяется к SPV).
4) займщик зарегистрирован или осуществляет свою деятельность на приграничных территориях, определяемых в соответствии с «Концепцией развития приграничных территорий субъектов РФ, входящих в состав Дальнего Востока и Байкальского региона» (далее-Приграничные территории), утвержденной распоряжением Правительства Российской Федерации от 28.10.2015  № 2193-р). 
</t>
  </si>
  <si>
    <t>Развитие моногородов микрокредит МКР#X#1.1</t>
  </si>
  <si>
    <t xml:space="preserve">Кредитование Субъектов МСП, включенных в единый реестр субъектов малого и среднего предпринимательства и соответствующие требованиям статей 4 и 14 Федерального закона от 24.07.2007 года № 209-ФЗ «О развитии малого и среднего предпринимательства в Российской Федерации»  и иным нормативным актам (в том числе, отсутствие в выписке из ЕГРЮЛ/ЕГРИП Субъекта МСП основного или дополнительного вида деятельности, связанного с производством и (или) реализацией подакцизных товаров в соответствии со ст. 181 Налогового кодекса Российской Федерации или добычей и (или) реализацией полезных ископаемых (за исключением общераспространенных)).
Общие цели:
1. На организацию и (или) развитие бизнеса на территории моногородов в части пополнения оборотных средств, финансирования текущей деятельности (включая выплату заработной платы и пр. платежи, за исключением уплаты налогов и сборов).
1) Допускаются страховые взносы (в Пенсионный фонд России, фонд социального страхования, фонд медицинского страхования), налог с зарплаты (НДФЛ).
2) 
3) Не допускается рефинансирование ранее выданных кредитов (займов).
4) 
</t>
  </si>
  <si>
    <t xml:space="preserve">1) Критерии отбора, установленные в Положении о стандартных стоп-факторах и риск-факторах по кредитным сделкам АО «МСП Банк» для сегмента «Начинающий предприниматель»;
2) Регистрация на портале Бизнес-навигатор МСП;
3) Срок деятельности займщика на дату подачи заявки – не более 6 месяцев;
4) займщик зарегистрирован или осуществляет свою деятельность на территории моногорода (перечень определен в соответствии с Распоряжением Правительства РФ от 29 июля 2014 года №1398-р);
5) Отсутствие у займщика, а также супруга/супруги займщика (при наличии) отрицательной кредитной истории;
6) Заявляемый доход от реализации проекта покрывает расходы на обслуживание и погашение кредита;
7) Лицо, зарегистрированное в качестве индивидуального предпринимателя, за последние 3 года до даты регистрации в качестве индивидуального предпринимателя, не являлось учредителем юридического лица, а также не было зарегистрировано в качестве индивидуального предпринимателя.
</t>
  </si>
  <si>
    <t>12 месяцев с даты заключения кредитного договора</t>
  </si>
  <si>
    <t>Доходы, формируемые от текущей деятельности и/или доходы, формируемые от результата проекта</t>
  </si>
  <si>
    <t>Поручительство супруга(-и) (только для ИП, состоящих в браке) или иного близкого родственника в возрасте от 23 до 65лет (в случае отсутствия супруга(и)) на сумму не менее размера кредита</t>
  </si>
  <si>
    <t>Кредит</t>
  </si>
  <si>
    <t xml:space="preserve">Льготный период 181 день, начиная с первого числа месяца, следующего за месяцем, в котором закончился Срок получения кредита. По истечении льготного периода осуществляется ежемесячное погашение кредита равными долями
</t>
  </si>
  <si>
    <t>Развитие моногородов МГР#X#1.4</t>
  </si>
  <si>
    <t xml:space="preserve">1) Критерии отбора, установленные в Положении о стандартных стоп-факторах и риск-факторах по кредитным сделкам АО «МСП Банк»;
2) Регистрация на портале Бизнес-навигатор МСП;
3) Срок деятельности займщика на дату подачи заявки - 6 месяцев и более (не применяется к SPV).
4) займщик зарегистрирован или осуществляет свою деятельность на территории моногорода (перечень определен в соответствии с Распоряжением Правительства РФ от 29 июля 2014 года №1398-р). 
</t>
  </si>
  <si>
    <t>Опережающее развитие СДВ#X#1.3</t>
  </si>
  <si>
    <t xml:space="preserve">1) Критерии отбора, установленные в Положении о стандартных стоп-факторах и риск-факторах по кредитным сделкам АО «МСП Банк»;
2) Регистрация на портале Бизнес-навигатор МСП;
3) Срок деятельности займщика на дату подачи заявки - 6 месяцев и более (не применяется к SPV).
4) займщик зарегистрирован и включен в реестр резидентов свободного порта Владивосток, определяемого в соответствии с Федеральным законом от 13 июля 2015 г. № 212-ФЗ «О свободном порте Владивосток».
</t>
  </si>
  <si>
    <t>Серебряный бизнес СБС#X#1.1</t>
  </si>
  <si>
    <t xml:space="preserve">Кредитование Субъектов МСП, включенных в единый реестр субъектов малого и среднего предпринимательства и соответствующие требованиям статей 4 и 14 Федерального закона от 24.07.2007 года № 209-ФЗ «О развитии малого и среднего предпринимательства в Российской Федерации»  и иным нормативным актам (в том числе, отсутствие в выписке из ЕГРЮЛ/ЕГРИП Субъекта МСП основного или дополнительного вида деятельности, связанного с производством и (или) реализацией подакцизных товаров в соответствии со ст. 181 Налогового кодекса Российской Федерации или добычей и (или) реализацией полезных ископаемых (за исключением общераспространенных)).
Общие цели:
1) Цели финансирования соответствуют целям бизнес плана, сформированного займщиком на портале "Бизнес-навигатор МСП".
</t>
  </si>
  <si>
    <t xml:space="preserve">1) Критерии отбора, установленные в Положении о стандартных стоп-факторах и риск-факторах по кредитным сделкам АО «МСП Банк» для сегмента «Начинающий предприниматель»;
2) Регистрация на портале Бизнес-навигатор МСП;
3) Срок деятельности займщика на дату подачи заявки – не более 12 месяцев;
4) Индивидуальные предприниматели в возрасте не менее 45 лет и не более 65 лет или юридические лица, при условии, что единоличным исполнительным органом такого юридического лица является гражданин (-ка) РФ в возрасте не менее 45 лет и не более 65 лет и 50% и более долей в уставном капитале этой организации принадлежит указанному гражданину (-ке) РФ;
5) Лицо, указанное в п.4 Требований к займщику, за последние 3 года до даты регистрации в качестве субъекта МСП, не являлось учредителем юридического лица, а также не было зарегистрировано в качестве индивидуального предпринимателя; 
6) Все участники/акционеры Субъекта МСП – юридического лица являются физическими лицами. 
</t>
  </si>
  <si>
    <t>До 90%</t>
  </si>
  <si>
    <t>Средства могут быть направлены на приобретение основных средств (не менее 70% от совокупной величины кредита) и на покрытие текущих расходов, связанных с реализацией сопутствующих мероприятий, в том числе приобретение расходных материалов для проведения монтажа основных средств, пуско-наладочных работ, выплату заработной платы и  пр. платежи (не более 30% от величины кредита).</t>
  </si>
  <si>
    <t xml:space="preserve">1) Обеспечение в виде поручительства (предоставляется на весь срок действия кредитного договора по всем денежным обязательствам Субъекта МСП, возникшим из кредитного договора): 
 для юридических лиц: поручительство бенефициарных владельцев или акционеров, участников Субъекта МСП (физических лиц), в совокупности владеющих более 50% уставного капитала (паевого фонда) Субъекта МСП, на сумму не менее размера кредита; 
 для индивидуальных предпринимателей: поручительство супруга(-и) (только для ИП, состоящих в браке) или иного близкого родственника в возрасте от 23 до 65лет (в случае отсутствия супруга(и)) на сумму не менее размера кредита. 
2) Обеспечение не менее 70% от суммы основного долга по кредитному договору одним или несколькими видами обеспечения из ниже перечисленных (представляется на весь срок действия кредитного договора на сумму основного долга по кредитному договору):
 поручительство региональных гарантийных организаций;
 независимая гарантия  АО «Корпорация «МСП».
</t>
  </si>
  <si>
    <t>Кредит, Кредитная линия с лимитом выдачи;</t>
  </si>
  <si>
    <t>Спорткомплекс СПК#X#1.0</t>
  </si>
  <si>
    <t xml:space="preserve">Кредитование Субъектов МСП, включенных в единый реестр субъектов малого и среднего предпринимательства и соответствующие требованиям статей 4 и 14 Федерального закона от 24.07.2007 года № 209-ФЗ «О развитии малого и среднего предпринимательства в Российской Федерации»  и иным нормативным актам (в том числе, отсутствие в выписке из ЕГРЮЛ/ЕГРИП Субъекта МСП основного или дополнительного вида деятельности, связанного с производством и (или) реализацией подакцизных товаров в соответствии со ст. 181 Налогового кодекса Российской Федерации или добычей и (или) реализацией полезных ископаемых (за исключением общераспространенных).
По суммам свыше 10 млн. рублей - займщиком может являться юридическое лицо, специально созданное для реализации инвестиционного проекта (SPV).
Финансирование инвестиций в области создания и развития объектов спортивной инфраструктуры:
- приобретение, реконструкция, модернизация, ремонт основных средств;
- строительство зданий и сооружений производственного назначения (только по суммам от 10 млн рублей).
</t>
  </si>
  <si>
    <t xml:space="preserve">Возможен до 100 %
</t>
  </si>
  <si>
    <t>Высокотехнологичное и инновационное производство (ВиП)</t>
  </si>
  <si>
    <t>Лизинг нового (не бывшего в употреблении) оборудования</t>
  </si>
  <si>
    <t>1) Базовые критерии отбора, установленные в Порядке и условиях реализации дочерними обществами АО "Корпорация "МСП" льготных лизинговых программ для субъектов малого предпринимательства
2) Дополнительные требования - Лизингополучатель осуществляет один или несколько видов экономической деятельности , указанных в приложении № 2 к Порядку и условиям реализации дочерними обществами АО "Корпорация "МСП" льготных лизинговых программ для субъектов малого предпринимательства</t>
  </si>
  <si>
    <t>От 13 до 60 месяцев</t>
  </si>
  <si>
    <t>До 90% стоимости предмета лизинга, но не более 200 млн рублей</t>
  </si>
  <si>
    <t>Авансовый платеж в размере от 10% от стоимости предмета лизинга</t>
  </si>
  <si>
    <t>Выкупная стоимость до 10% от стоимости предмета лизинга</t>
  </si>
  <si>
    <t>В соответствии с Паспортом национального проекта «Малый бизнес и поддержка индивидуальной предпринимательской инициативы»</t>
  </si>
  <si>
    <t>Равномерный / убывающий / сезонный график платежей</t>
  </si>
  <si>
    <t>В соответствии с условиями договора лизинга</t>
  </si>
  <si>
    <t>Приоритетное производство</t>
  </si>
  <si>
    <t>1) Базовые критерии отбора, установленные в Порядке и условиях реализации дочерними обществами АО "Корпорация "МСП" льготных лизинговых программ для субъектов малого предпринимательства
2) Дополнительные требования - Лизингополучатель осуществляет один или несколько видов экономической деятельности , указанных в приложении № 3 к Порядку и условиям реализации дочерними обществами АО "Корпорация "МСП" льготных лизинговых программ для субъектов малого предпринимательства</t>
  </si>
  <si>
    <t>До 85% стоимости предмета лизинга, но не более 200 млн рублей</t>
  </si>
  <si>
    <t>Авансовый платеж в размере от 15% от стоимости предмета лизинга</t>
  </si>
  <si>
    <t>Сельхозкооперация (Создание)</t>
  </si>
  <si>
    <t>1) Базовые критерии отбора, установленные в Порядке и условиях реализации дочерними обществами АО "Корпорация "МСП" льготных лизинговых программ для субъектов малого предпринимательства;
2) Дополнительные требования - Лизингополучатель зарегистрирован в качестве сельскохозяйственного производственного кооператива или сельскохозяйственного потребительского кооператива, срок регистрации которого меньше 12 месяцев или является юридическим лицом или индивидуальным предпринимателем – членом такого кооператива</t>
  </si>
  <si>
    <t>От 13 до 84 месяцев</t>
  </si>
  <si>
    <t>До 90% стоимости предмета лизинга, но не более 10 млн рублей</t>
  </si>
  <si>
    <t>Сельхозкооперация (Развитие)</t>
  </si>
  <si>
    <t>1) Базовые критерии отбора, установленные в Порядке и условиях реализации дочерними обществами АО "Корпорация "МСП" льготных лизинговых программ для субъектов малого предпринимательства;
2) Дополнительные требования - Лизингополучатель зарегистрирован в качестве сельскохозяйственного производственного кооператива или сельскохозяйственного потребительского кооператива, срок регистрации которого больше 12 месяцев или является юридическим лицом или индивидуальным предпринимателем – членом такого кооператива</t>
  </si>
  <si>
    <t>Поставщики высокотехнологичной и инновационной продукции для крупнейших заказчиков</t>
  </si>
  <si>
    <t>1) Базовые критерии отбора, установленные в Порядке и условиях реализации дочерними обществами АО "Корпорация "МСП" льготных лизинговых программ для субъектов малого предпринимательства;
2) Дополнительные требования - Лизингополучатель является поставщиком конкретных и отдельных заказчиков, определяемых Правительством Российской Федерации;</t>
  </si>
  <si>
    <t>Поставщики крупнейших заказчиков</t>
  </si>
  <si>
    <t>До 85% стоимости предмета лизинга, но не более 100 млн рублей</t>
  </si>
  <si>
    <t>ДФО</t>
  </si>
  <si>
    <t xml:space="preserve">1) Базовые критерии отбора, установленные в Порядке и условиях реализации дочерними обществами АО "Корпорация "МСП" льготных лизинговых программ для субъектов малого предпринимательства;
2) Дополнительные требования - Лизингополучатель зарегестрирован и(или) осуществляет деятельность на территории Дальневосточного федерального округа;
</t>
  </si>
  <si>
    <t>Спорт и туризм</t>
  </si>
  <si>
    <t xml:space="preserve">1) Базовые критерии отбора, установленные в Порядке и условиях реализации дочерними обществами АО "Корпорация "МСП" льготных лизинговых программ для субъектов малого предпринимательства;
2) Дополнительные требования -  Лизингополучатель осуществляет один или несколько видов экономической деятельности1 в области физической культуры, спорта, туризма и гостиничного хозяйства, соответствующих следующим классам ОКВЭД-2: Подкласс 93.1 - Деятельность в области спорта, Подкласс 55.1 - Деятельность гостиниц и прочих мест для временного проживания.
</t>
  </si>
  <si>
    <t>Сельхозкооперация. Быстрое развитие</t>
  </si>
  <si>
    <t>1) Базовые критерии отбора, установленные в Порядке и условиях реализации дочерними обществами АО "Корпорация "МСП" льготных лизинговых программ для субъектов малого предпринимательства;
2) Дополнительные требования - Лизингополучатель зарегистрирован в качестве сельскохозяйственного производственного кооператива или сельскохозяйственного потребительского кооператива, срок регистрации которого больше 6 месяцев или является юридическим лицом или индивидуальным предпринимателем – членом такого кооператива</t>
  </si>
  <si>
    <t>Выкупная стоимость до 60% от стоимости предмета лизинга</t>
  </si>
  <si>
    <t>Льготный лизинг оборудования для субъектов ИМП в соответствии с приоритетным проектом ИМП</t>
  </si>
  <si>
    <t>Малый</t>
  </si>
  <si>
    <t>Участие в капитале</t>
  </si>
  <si>
    <t>Вложение в капитал рос.компаний, реализующих высокотехнологичные проекты</t>
  </si>
  <si>
    <t>Капитализация, развитие МСП, запуск производства</t>
  </si>
  <si>
    <t xml:space="preserve">Базовые требования:
- отнесен к субъекту малого или среднего предпринимательства в соответствии с условиями, установленными статьей 4 Федерального закона от 24.07.2007 № 209-ФЗ «О развитии малого и среднего предпринимательства в Российской Федерации», и сведения о нем внесены в единый реестр субъектов малого и среднего предпринимательства;
– не имеет просроченной задолженности по начисленным налогам, сборам и иным обязательным платежам перед бюджетами всех уровней;
– в отношении него не применяются процедуры несостоятельности (банкротства), в том числе наблюдение, финансовое оздоровление, внешнее управление, конкурсное производство, либо санкции в виде аннулирования или приостановления действия лицензии (в случае если деятельность подлежит лицензированию);
</t>
  </si>
  <si>
    <t>До 85%</t>
  </si>
  <si>
    <t>Не менее 15%</t>
  </si>
  <si>
    <t>В соответствии с ВНД</t>
  </si>
  <si>
    <t>Вход к капитал</t>
  </si>
  <si>
    <t>С учетом параметров проекта</t>
  </si>
  <si>
    <t>В соотвествии с условиями инвестиционного соглашения</t>
  </si>
  <si>
    <t>Инвестиционное кредитование</t>
  </si>
  <si>
    <t>Инвестиционный займ</t>
  </si>
  <si>
    <t>Фонд развития моногородов</t>
  </si>
  <si>
    <t>Финансирование некоммерческой организацией «Фонд развития моногородов» инвестиционных проектов в моногородах</t>
  </si>
  <si>
    <t>Финансирование инвестиционных проектов в целях формирования необходимых условий для создания новых рабочих мест и привлечения инвестиций в моногорода</t>
  </si>
  <si>
    <t xml:space="preserve">1.Регистрация в качестве юридического лица на территории Российской Федерации. 
2.Не должен являться российским юридическим лицом, в уставном (складочном) капитале которого доля участия иностранных юридических лиц, местом регистрации которых является государство или территория, включенные в утверждаемый Министерством финансов Российской Федерации перечень государств и территорий, предоставляющих льготный налоговый режим налогообложения и (или) не предусматривающих раскрытия и предоставления информации при проведении финансовых операций (офшорные зоны) в отношении таких юридических лиц, в совокупности превышает 50 (пятьдесят) процентов. 
3.Отсутствие просроченной (неурегулированной) задолженности по налогам, сборам и иным обязательным платежам в бюджеты бюджетной системы Российской Федерации, в том числе в государственные внебюджетные фонды. 
4.Отсутствие решения о ликвидации инициатора проекта (получателя средств), решения Арбитражного суда о признании инициатора проекта (получателя средств) банкротом (или определения суда о возбуждении производства по делу о банкротстве) и об открытии конкурсного производства, решения о приостановлении деятельности инициатора проекта (получателя средств) в порядке, предусмотренном Кодексом Российской Федерации об административных правонарушениях, решения о реорганизации инициатора проекта (получателя средств). 
</t>
  </si>
  <si>
    <t>До 15 лет</t>
  </si>
  <si>
    <t>Не превышает 80 % от общей стоимости затрат, не менее 10 млн. руб. и не более 250 млн. рублей</t>
  </si>
  <si>
    <t>Не менее 20 %</t>
  </si>
  <si>
    <t>Источниками собственных средств инициатора проекта (получателя средств) не могут являться прогнозные поступления денежных средств от реализации инвестиционного проекта, а также кредиты и займы (кроме займов акционеров /участников/конечных бенефициаров инициатора проекта, предоставленных на срок, превышающий срок возврата займа Фонда, привлекаемого для реализации инвестиционного проекта)</t>
  </si>
  <si>
    <t>Определяется в зависимости от источника формирования собственных средств инициатора проекта</t>
  </si>
  <si>
    <t xml:space="preserve">1. Поступление денежных средств от текущей деятельности инициатора проекта;
2. Прогнозные поступления денежных средств от реализации инвестиционного проекта;
3. Иные источники. 
</t>
  </si>
  <si>
    <t>Безотзывная банковская гарантия, в том числе поручительство и (или) гарантия АО «Корпорация МСП».</t>
  </si>
  <si>
    <t xml:space="preserve">Размер определен   положением о содействии в подготовке и (или) участии Фонда в финансировании инвестиционных проектов в монопрофильных муниципальных образованиях Российской Федерации (моногородах) и одобрен наблюдательным советом Фонда  </t>
  </si>
  <si>
    <t xml:space="preserve">Участие в капитале 
займ
</t>
  </si>
  <si>
    <t xml:space="preserve">Ежемесячно
Ежеквартально
</t>
  </si>
  <si>
    <t>Недостистижение целевых показателей эффективности, невыполнение обязательств по соглашению</t>
  </si>
  <si>
    <t>Устанавливаются соглашением</t>
  </si>
  <si>
    <t>Не превышает 80 % от общей стоимости затрат, не менее 250 млн. руб. и не более 1 млрд. рублей</t>
  </si>
  <si>
    <t xml:space="preserve">1.Залог недвижимого имущества.
2.Залог движимого имущества (в том числе транспортных средств и спецтехники, оборудования, в том числе приобретаемого в рамках реализации инвестиционного проекта), залог ценных бумаг; 
3. Безотзывная банковская гарантия, в том числе поручительство и (или) гарантия АО «Корпорация МСП».
4.Поручительство региональных гарантийных организаций, аккредитованных АО «Корпорация МСП».
5. Государственная гарантия субъекта Российской Федерации.
6. Иное обеспечение инициатора проекта (получателя средств) и (или) третьих лиц, согласованное Фондом
</t>
  </si>
  <si>
    <t xml:space="preserve"> Дополнительно в качестве единственной формы обеспечения может быть использовано поручительство холдинговой (материнской) компании, имеющей международный/российский инвестиционный/кредитный рейтинг, соответствующей требованиям Фонда. </t>
  </si>
  <si>
    <t>100% + проценты за пользование займом не менее, чем за 6 месяцев</t>
  </si>
  <si>
    <t>Софинансирование некоммерческой организацией «Фонд развития моногородов» (далее – Фонд) расходов субъектов Российской Федерации и муниципальных образований в целях реализации мероприятий по строительству и (или) реконструкции объектов инфраструктуры, необходимых для реализации инвестиционных проектов в моногородах</t>
  </si>
  <si>
    <t xml:space="preserve">Система добровольной сертификации «Сделано в России» создана в рамках реализации АО РЭЦ задач по повышению узнаваемости известных российских брендов и российской продукции за рубежом, а также по адресной поддержке экспортно ориентированных и ведущих внешнеэкономическую деятельность российских производителей путем проведения независимой оценки их опыта и деловой репутации, оценки соответствия установленным требованиям продукции, предназначенной для экспорта.
По результатам сертификации в Системе добровольной сертификации «Сделано в России» сформирован общедоступный реестр добросовестных экспортеров, которые получают право применять установленный знак соответствия системы добровольной сертификации «Сделано в России» в рекламных и (или) информационных материалах и размещать его на своем официальном сайте, а также осуществлять маркирование соответствующим знаком соответствия Системы добровольной сертификации «Сделано в России» поставляемую на экспорт продукцию.
Сертификация соответствия продукции  – второй этап программы.
Эксперты АО РЭЦ проводят оценку продукции и в случае успешного прохождения документарной проверки, выдается сертификат и разрешение на использование знака «Made in Russia» на упаковке продукции и в маркетинговых материалах. Сертификат выдается сроком на 1 год на серийно производимую продукцию.
Сертификат соответствия и разрешение на использование маркировки «Made in Russia» выдается на заявленную продукцию, выпускаемую серийно в течении срока действия сертификата, предназначенную на экспорт.
• Предоставляется по запросу заявителя;
• Собственный продукт АО РЭЦ
</t>
  </si>
  <si>
    <t xml:space="preserve">Организации,
осуществляющие свою деятельность в областях, классифицируемых
следующими кодами Общероссийского классификатора видов
экономической деятельности ОК 029-2014
</t>
  </si>
  <si>
    <t xml:space="preserve">Комплект документов должен содержать:
1. Заявку.
2. Копию сертификата соответствия, выданного заявителю в системе
добровольной сертификации «Сделано в России» по результатам оценки
опыта и деловой репутации.
3. Копии внешнеторговых контрактов на поставку производимой заявителем продукции, заявленной на сертификацию.
4. копию протокола испытаний, выданного в рамках Системы добровольной сертификации «Система подтверждения качества российской продукции», созданной АНО «Российская система качества» (при наличии)
5. Копии сертификатов, деклараций, свидетельств о государственной
регистрации, протоколов испытаний и других документов (в случае наличия),
подтверждающих соответствие продукции требованиям безопасности,
установленным законодательством и нормативно-правовыми актами
Российской Федерации и Евразийского экономического союза.
6. Копии документов, подтверждающих безопасность продукции, необходимые для соответствующей страны-импортера российской продукции (при наличии).
7. Копии иных документов, необходимых для экспорта продукции (лицензии, разрешения и пр.) (в случае наличия).
8. Художественные фотографии заявленной продукции, выполненные
на профессиональной аппаратуре с разных ракурсов, не менее 4 шт.,
размером 2 Мб и разрешением 300 dpi (точек на дюйм).
9. Описание продукции, каталог продукции.
10. Описание компании (600 знаков на русском и английском языке).
11. Логотип компании в jpeg и векторе.
12. Товарный знак или логотип продукции в jpeg и векторе (при наличии).
13. Опись документов к заявке на проведение сертификации.
Заявители, осуществляющие продажу товаров на электронных
торговых площадках, при отсутствии внешнеторговых контрактов
представляют копии документов, подтверждающих принятие условий
пользовательского соглашения по торговой площадке, а также инвойсы,
подтверждающие наличие продаж.
При рассмотрении заявки орган по сертификации может запрашивать
у заявителя дополнительные сведения и документы (при необходимости).
</t>
  </si>
  <si>
    <t>Программа Made in Russia Сертификация производителя</t>
  </si>
  <si>
    <t xml:space="preserve">Область деятельности Системы добровольной сертификации «Сделано в
России»
Объектами сертификации в Системе являются организации,
осуществляющие свою деятельность в областях, классифицируемых
следующими кодами Общероссийского классификатора видов
экономической деятельности ОК 029-2014
</t>
  </si>
  <si>
    <t xml:space="preserve">Комплект документов должен содержать:
1. Заявка на проведение сертификации производителя
2. Анкета компании
3. Учредительные документы: свидетельство о государственной регистрации юридического лица или индивидуального предпринимателя, свидетельство о постановке на налоговый учет, решение о создании юридического лица, устав организации и все последующие изменения в устав, приказы о назначении руководителей организации, выписка из Единого государственного реестра юридических лиц.
4. Сертификаты соответствия систем менеджмента качества, экологического менеджмента, менеджмента охраны труда (при наличии, не представляются в случае предприятий малого и среднего предпринимательства), лицензии и документы, подтверждающие право организации осуществлять деятельность.
5. Штатные расписания изготовителя; - реестр выполненных договоров поставки за три года с пометкой тех договоров, при выполнении которых были нарушены условия.
 6. Баланс за каждый год проверяемого периода. 
7. Уведомления о постановке на учет по месту нахождения обособленных подразделений или недвижимости.
 8. Опись документов к заявке на проведение сертификации. 
Рассматриваемым периодом признаются 3 (три) календарных года, предшествующих моменту оценки.
</t>
  </si>
  <si>
    <t>Размещение продукции в точках присутствия АО РЭЦ на маркетплейсах</t>
  </si>
  <si>
    <t xml:space="preserve">АО РЭЦ предоставляет российским экспортно-ориентированным компаниям уникальную возможность начать интернет-торговлю на популярнейших иностранных электронных торговых площадках  (маркетплейсах) Tmall, JD, 1688, Lazada и Rakuten с минимальными первоначальными вложениями. Один из эффективных способов продвижения компании-экспортера на зарубежных рынках — использование торговых онлайн-площадок для реализации продукции. Международные маркетплейсы дают производителям и поставщикам сразу несколько преимуществ:
- открывают доступ к широкой аудитории потенциальных покупателей; 
- позволяют значительно уменьшать издержки, связанные с продвижением и продажей предлагаемых товаров;
- дают возможность с легкостью и удобством управлять торговлей — корректировать цены, контролировать сделки, решать многие другие вопросы.
• Готовый продукт;
• Собственный продукт АО РЭЦ
</t>
  </si>
  <si>
    <t xml:space="preserve">1) у Компании отсутствует задолженность по налогам, сборам и иным обязательным платежам в бюджеты бюджетной системы Российской Федерации, срок исполнения по которым наступил в соответствии с законодательством Российской Федерации;
2) у Компании отсутствует просроченная задолженность по возврату в бюджеты бюджетной системы Российской Федерации субсидий, бюджетных инвестиций, предоставленных в том числе в соответствии с иными правовыми актами, и иная просроченная задолженность перед бюджетами бюджетной системы Российской Федерации;
3) Компания относится к коммерческим нефинансовым организациям, а также не является иностранным юридическим лицом, а также российским юридическим лицом, в уставном (складочном) капитале которого доля участия иностранных юридических лиц, местом регистрации которых является государство или территория, включенные в утверждаемый Министерством финансов Российской Федерации перечень государств и территорий, предоставляющих льготный налоговый режим налогообложения и (или) не предусматривающих раскрытия и предоставления информации при проведении финансовых операций (офшорные зоны) в отношении таких юридических лиц, в совокупности превышает 50 процентов;
4) Компания не находится в процессе реорганизации, ликвидации, банкротства и не имеет ограничений на осуществление хозяйственной деятельности;
5) Компания не получает средства из бюджетов бюджетной системы Российской Федерации в соответствии с нормативными правовыми актами, отличными от Правил предоставления субсидии, муниципальными правовыми актами и иную государственную поддержку на организацию размещения на целевой международной электронной торговой площадке продукции, указанной в заявлении;
</t>
  </si>
  <si>
    <t>Финансово-технический аудит, Финансово-технический надзор, Экологическая экспертиза (оценка) – это независимая экспертиза проекта, направленная на защиту финансовых интересов инвестора, кредитора или заказчика строительства. Проводится с целью получения объективной оценки состояния проекта на этапе его реализации, а также выработки предложений по устранению допущенных отклонений и успешному завершению проекта. Финансово-технический аудит может осуществляться как на инвестиционной, так и на операционной фазах Проекта</t>
  </si>
  <si>
    <t>Финансово-технический аудит проекта, включает в себя:
- Основные допущения и ограничивающие условия;
- Резюме проекта; 
- Описание проекта; 
- Информация об Основных участниках проекта; 
- Описание продукта; 
- Анализ рынка; 
- Организационный план; 
- План продаж и стратегия маркетинга; 
- План производства; 
- Анализ ресурсов; 
- Воздействие проекта на окружающую среду; 
- Финансовый план предприятия; 
- План финансирования со стороны инвестора; 
- Анализ проектных рисков; 
- Финансово-экономическая модель Проекта</t>
  </si>
  <si>
    <t>Финансово-технический надзор (ФТН) - комплекс услуг, осуществляемых в интересах инвестора (кредитора) и направленных на осуществление контроля за реализацией Проекта с целью снижения рисков и обеспечения достижения плановых показателей. Финансово-технический надзор может осуществляться как на инвестиционной, так и на операционной фазах Проекта.
Финансово-технический аудит, Экологическая экспертиза (оценка)</t>
  </si>
  <si>
    <t xml:space="preserve">Финансово-технический мониторинг проекта включает в себя:
- Основные допущения и ограничивающие условия;
- Резюме проекта; 
- Описание проекта; 
- Информация об Основных участниках проекта; 
- Описание продукта; 
- Анализ рынка; 
- Мониторинг организационного плана; 
- Мониторинг исполнения плана продаж; 
- Контроль исполнения плана производства; 
- Анализ ресурсов; 
- Воздействие проекта на окружающую среду; 
- Контроль исполнения финансового плана; 
- Контроль исполнения плана финансирования; 
- Анализ проектных рисков; 
- Сравнение производственных и финансовых показателей Проекта с финансово-экономической моделью Проекта.
</t>
  </si>
  <si>
    <t>Проведение специализированной экспертизы (оценки) инвестпроекта заключается в учете экологических и социальных факторов при осуществлении кредитной и инвестиционной деятельности. Производится по мере необходимости, в дополнение к существующей экспертизе инвестиционных проектов. (Положение о проведении экспертизы инвестпроектов, утв. правлением ВЭБа, от 04.09.2008). Является практической реализацией Политики ответственного финансирования ГК «Внешэкономбанк» (утв. Приказом Внешэкономбанка от 17.07.2013 № 613 «Об утверждении Политики ответственного финансирования Внешэкономбанка»)</t>
  </si>
  <si>
    <t xml:space="preserve">Экологическая экспертиза (оценка) инвестпроекта включает в себя:
 обеспечение единого подхода к оценке экологических и социальных аспектов инвестпроектов в процессе принятия решений об участии и условиях участия ВЭБа в их финансировании;
 выявление и оценка экологических и социальных рисков инвестпроектов, разработка мер по управлению этими рисками на ранних этапах рассмотрения инвестпроектов (природоохранные, санитарные, земельные, разрешительные, лицензионные, ресурсные, социальные и иные риски);
 снижение рисков участия ВЭБа в инвестпроектах путем определения юридических обязательств инициатора/заёмщика по выполнению условий ВЭБа;
 оказание содействий инициатору/заёмщику в управлении экологическими и социальными рисками и воздействиями при реализации инвестпроектов и таким образом повышать эффективность их реализации.
</t>
  </si>
  <si>
    <t>проектирование и цифровые технологии</t>
  </si>
  <si>
    <t xml:space="preserve">Создание(проектирование) информационной 3D модели объекта промышленного строительства на основе бумажной/цифровой 2D-документации - комплекс услуг, осуществляемых в интересах инвестора (кредитора) и направленных на осуществление контроля за реализацией Проекта с целью снижения рисков и обеспечения достижения плановых финансовых показателей на всех этапах (инвестиции, строительство, эксплуатация, утилизация) жизненного цикла строительного объекта. </t>
  </si>
  <si>
    <t xml:space="preserve">Продукт включает в себя:
- проект в цифровом 2D формате; 
- проект в виде информационной 3D модели.
</t>
  </si>
  <si>
    <t>Валидация предоставляемой информационной 3D-модели - процесс проверки цифровой модели на соответствие требованиям, определенным в действующих нормам и стандартам.</t>
  </si>
  <si>
    <t xml:space="preserve"> ­ Проверка пространственного положения и геометрических параметров (соответствие элементов модели требованиям к уровням проработки; идентичность систем координат; точность построения элементов модели; отсутствие дублированных и перекрывающихся элементов);
­ Проверка на коллизии (поиск, анализ и устранение геометрических пересечений элементов модели; поиск, анализ и устранение нарушений нормируемых расстояний между элементами модели);
проверку данных (соответствие требованиям к атрибутивной составляющей элементов необходимого уровня проработки; проверка систематизированы и структурированы ли данные в соответствии с требованиями конкретного проекта на определенной его стадии).</t>
  </si>
  <si>
    <t>Цифровое проектирование:
Разработка информационных моделей объектов строительства/ реконструкции</t>
  </si>
  <si>
    <t xml:space="preserve"> ­ Создание информационных 3D-моделей объекта строительства/ реконструкции на базе 2D-чертежей;
­ Разработка информационных моделей стадии ППМ (предпроектное моделирование) в программах Revit, AutoCAD, NavisWorks, AutoCAD Civil 3D, InfraWorks, 3ds Max, Inventor, Robot Structural Analysis, Advance Steel, AutoCAD Plant 3D, AutoCAD MEP и других BIM-инструментах;
­ Разработка предварительных проектных решений для выбора наилучшего варианта плана и расположения объекта в реальной среде;
­ Разработка цифровой информационной модели местности;
­ Разработка цифровой информационной модели, объединяющей архитектурно-планировочные, конструктивные и инженерные решения с отражением всех технико-экономических показателей;
­ Создание цифровой 3D модели геологического строения месторождения / территории строительства по результатам комплексных инженерных изысканий
</t>
  </si>
  <si>
    <t>Независимый контроль качества, объемов и стоимости строительно-монтажных и пусконаладочных работ.</t>
  </si>
  <si>
    <t>Создание ежемесячного отчета о ходе строительно-монтажных и пусконаладочных работ.
 - Контроль не превышения суммы стоимости работ, заложенной в проектно-сметной документации. контроль цены, применяемый в процессе строительства материалов, привлечения необходимого количества сотрудников и установления уровня оплаты их труда.
- Проверка качества строительства, т. е. качества выполнения работ и применяемых материалов. Работы оцениваются согласно СНИПам, а материалы - по документам, которые отражают их свойства.
- Контроль соответствия, заявленного и фактического объёмов работ и строительных материалов. И контроль остатка количества неиспользованных материалов.
- Контроль ведения всей необходимой документации. Вместе с ним - контроль внесения изменений в документацию. Особенно изменений, способных повлиять на стоимость строительства.
- Работы, направленные на уменьшение стоимости и продолжительности строительства путём нахождения самых оптимальных проектных решений и эффективной организации труда.
- Поддержание постоянных взаимоотношений с подрядной организацией для защиты интересов заказчика.</t>
  </si>
  <si>
    <t>Онлайн-услуги</t>
  </si>
  <si>
    <t>Навигатор по барьерам</t>
  </si>
  <si>
    <t>АО РЭЦ представляет уникальный информационно-аналитический портал по торговым барьерам и ограничениям, действующим на зарубежных рынках в отношении товаров российского экспорта. На сегодняшний день это единственный в России инструмент, с помощью которого экспортеры могут ознакомиться с требованиями зарубежных рынков, а также спрогнозировать возможные издержки, связанные с поставками товаров на конкретный экспортный рынок.
Интерактивная система Навигатора позволяет осуществлять поиск барьеров и требований внешних рынков по нескольким параметрам: страна, вид меры, наименование продукции, код ТН ВЭД.
Навигатор - это: 
Карта мира с распределением барьеров и условий доступа по странам; 
Профили стран с распределением барьеров по типам;
Данные по барьерам и требованиям зарубежных рынков к конкретной продукции с возможностью осуществления поиска по коду ТН ВЭД;
Общие требования к импорту российской продукции на рынке выбранной страны.
Мгновенное предоставление продукта онлайн на сайте РЭЦ</t>
  </si>
  <si>
    <t>Продукт доступен после регистрации в Личном кабинете РЭЦ</t>
  </si>
  <si>
    <t>Аналитика по экспорту России</t>
  </si>
  <si>
    <t xml:space="preserve">Предлагаемый отчёт содержит сведения о: 
товарной структуре экспорта России с указанием удельного веса товаров и их категорий в общем объёме продукции, поставляемой за рубеж; 
географической структуре экспортных поставок с указанием основных стран-покупателей российской продукции и их доли в общем объёме экспорта; 
динамике экспорта товаров разных категорий в физическом (натуральном) и стоимостном выражении; 
ведущих странах-контрагентах России по экспорту с динамикой экспортных поставок. 
Перечисленные данные приведены в отчёте как по общему, так и по несырьевому неэнергетическому экспорту России. Применительно к последнему дополнительно указаны сведения об экспорте по нижним, средним и верхним переделам — перечислены основные экспортируемые товары с указанием их долей в переделах, описана динамика поставок товаров разных категорий. 
Аналитический отчёт по экспорту России сформирован на основании данных Федеральной таможенной службы РФ.
Готовый продукт
Собственный продукт АО РЭЦ
</t>
  </si>
  <si>
    <t>Продукт доступен без регистрации в Личном кабинете РЭЦ</t>
  </si>
  <si>
    <t>Справочник экспортера. Основные ограничения экспорта товаров, связанные с техническими барьерами в торговле, пути и способы их преодоления</t>
  </si>
  <si>
    <t>АО РЭЦ в помощь экспортерам в совокупности с имеющимся кейсом услуг по международной адаптации экспортных товаров предлагает три уровня погружения экспортера в требования и процедуры оценки соответствия на внешних рынках:
1) Первый уровень представляет подготовленный интерактивный информационно-консультационный справочник - «Справочник экспортера. Основные ограничения экспорта товаров, связанные с техническими барьерами в торговле, пути и способы их преодоления». Справочник предназначен для погружения экспортеров в среду технического регулирования, предлагая для изучения основную терминологию, виды технических барьеров и оценки соответствия, а также алгоритм действий экспортеров при выходе на внешние рынки. 
2) Второй уровень представляет собой конкретные страновые описания, в которых рассматриваются система технического регулирования, особенности выхода на данный рынок, установления требований и процедур оценки соответствия, а также перечень аккредитованных (нотифицированных / уполномоченных) органов оценки соответствия;
3) Третий уровень содержит конкретные требования к продукции и методам проведения испытаний, которые содержатся в Навигаторе по барьерам и требованиям рынков. Навигаторе по барьерам и требованиям рынков будет наполнятся в соответствии с поступающими заявками в АО РЭЦ от экспортеров.</t>
  </si>
  <si>
    <t>отсутствуют</t>
  </si>
  <si>
    <t xml:space="preserve">
</t>
  </si>
  <si>
    <t>Онлайн материалы по процедурам валютного контроля</t>
  </si>
  <si>
    <t>Методическое пособие содержит полезную информацию для экспортера о требованиях в области валютного контроля и отвечает на вопросы, с которыми сталкиваются российские компании при выполнении требований валютного законодательства по репатриации валютной выручки. Пособие будет полезно компаниям и предпринимателям, ведущим внешнеэкономическую деятельность и планирующим осуществлять экспортные операции.
Предоставляется по запросу;
Собственный продукт АО РЭЦ</t>
  </si>
  <si>
    <t>Российский экспортер, международная организация, осуществляющая или планирующая осуществлять экспорт российской продукции (услуги) на международный рынок (экспортеры российской продукции (услуг))</t>
  </si>
  <si>
    <t>Проект экспортного контракта на поставку товаров представляет собой текст соглашения с иностранным покупателем, которое экспортер адаптирует для условий конкретной внешнеторговой сделки (в виде word файла).
Проект экспортного контракта подготовлен так, что стороны сделки могут принять его как основу для соглашения. При достижении дополнительных договоренностей, в него будут внесены необходимые изменения. 
Готовый продукт;
Собственный продукт АО РЭЦ</t>
  </si>
  <si>
    <t>Рекомендации по заполнению заявления на выдачу лицензии на экспорт отдельных видов товаров</t>
  </si>
  <si>
    <t>АО РЭЦ предоставляет экспортёрам доступ к рекомендациям по заполнению заявления на выдачу лицензии на экспорт отдельных видов товаров, выдаваемой Министерством промышленности и торговли Российской Федерации.
Для экспорта отдельных категорий товаров, в отношении которых предусмотрен разрешительный порядок перемещения через таможенную границу Евразийского экономического союза, участнику внешнеэкономической деятельности необходимо получить лицензию Министерства промышленности и торговли Российской Федерации на экспорт товаров. Основанием для выдачи лицензии является заявление экспортера, заполненное в соответствии с установленными требованиями. 
Ценность рекомендаций состоит в том, что они представлены в форме визуализированного и пошагового алгоритма для заполнения заявления на выдачу лицензии на экспорт товаров.
Готовый продукт;
Собственный продукт АО РЭЦ</t>
  </si>
  <si>
    <t>Руководство по интеллектуальной собственности для бизнеса. Патентование для МСП.</t>
  </si>
  <si>
    <t>В помощь предпринимателям АО «Российский экспортный центр» издал методическое пособие по патентованию, раскрывающее основные теоретические и практические стороны процедуры. Брошюра издана в серии «Интеллектуальная собственность для бизнеса», авторское право на оригинальную англоязычную версию принадлежит ВОИС. Пособие основано на нормах российского законодательства, содержит много примеров из практики. Опубликованная брошюра — подробное и понятное описание алгоритма действий по патентованию изобретений в России и за рубежом. Ее цель — разъяснить выгоды коммерциализации запатентованных новаторских идей в целях повышения конкурентоспособности предприятия. Приложения к брошюре содержат список адресов Web-сайтов национальных и региональных патентных ведомств.
Готовый продукт
Собственный продукт АО РЭЦ</t>
  </si>
  <si>
    <t>Для получения услуги необходимо авторизоваться и скачать материалы</t>
  </si>
  <si>
    <t>Аналитический портал "Экспорт регионов"</t>
  </si>
  <si>
    <t xml:space="preserve">Аналитический портал «Экспорт регионов» - интерактивную карту России, причём каждый её регион кликабелен. Доступны два вида карты — по регионам и по федеральным округам.
Кликнув по интересующему региону или федеральному округу, можно получить исчерпывающую информацию об экспорте, осуществляемом из него:
- рейтинг среди других регионов или округов России по объёму экспортных поставок; 
- объёмы экспорта продукции и их динамика; 
- долю региона или округа в общем объёме экспортных поставок из нашей страны; 
- долю несырьевой неэнергетической продукции в общем объёме экспорта региона или округа; 
- товарную структуру экспорта с указанием основных поставляемых товаров и их долей в общем объёме экспортируемой продукции; 
- перечень основных стран-партнёров региона или округа по внешней торговле с указанием объёма поставок в каждую страну в стоимостном исчислении. 
Интерактивный портал «Экспорт регионов» содержит систему фильтров, позволяющую получить информацию в разных разрезах. Помимо регионального (и окружного), предусмотрены фильтры по категориям экспортируемых товаров и зарубежным странам-партнёрам. Есть возможность получения статистических данных за любой интересующий отрезок времени.
Готовый продукт
Собственный продукт АО РЭЦ
</t>
  </si>
  <si>
    <t>Руководство по интеллектуальной собственности для бизнеса. Промышленные образцы для МСП.</t>
  </si>
  <si>
    <t>В помощь предпринимателям АО РЭЦ издал методическое пособие по регистрации промышленных образцов, раскрывающее основные теоретические и практические стороны процедуры. Брошюра издана в серии «Интеллектуальная собственность для бизнеса», авторское право на оригинальную англоязычную версию принадлежит ВОИС. Пособие основано на нормах российского законодательства, содержит много примеров из практики. В нем даны ответы на вопросы:
Готовый продукт
Собственный продукт АО РЭЦ</t>
  </si>
  <si>
    <t xml:space="preserve">Информационные материалы об общих требованиях к продукции и общему порядку проведения оценки соответствия </t>
  </si>
  <si>
    <t xml:space="preserve">1.Заявление Компании
2.Анкета Компании 
3.Выписка из ЕГРЮЛ/ЕГРИП по Компании, полученная не позднее чем за 1 месяц до даты подачи заявления.
4.Копии лицензий в случае осуществления Компанией отдельных видов деятельности, подлежащих лицензированию в соответствии с законодательством Российской Федерации, заверенные в установленном порядке.
5.Копии сертификатов соответствия и (или) деклараций о соответствии, в случае если продукция Компании подлежит обязательному подтверждению соответствия и (или) декларированию соответствия согласно законодательству Российской Федерации, заверенные в установленном порядке (при их наличии).
6.Копии сертификатов свободной продажи (при их наличии).
7.Справка, подписанная руководителем Компании (иным уполномоченным лицом), подтверждающая соответствие Компании на 1-е число месяца, предшествующего месяцу, в котором подается заявление, следующим условиям:
-у Компании отсутствует задолженность по налогам, сборам и иным обязательным платежам в бюджеты бюджетной системы Российской Федерации, срок исполнения по которым наступил в соответствии с законодательством Российской Федерации;
-у Компании отсутствует просроченная задолженность по возврату в бюджеты бюджетной системы Российской Федерации субсидий, бюджетных инвестиций, предоставленных в том числе в соответствии с иными правовыми актами, и иная просроченная задолженность перед бюджетами бюджетной системы Российской Федерации;
-Компания относится к коммерческим нефинансовым организациям, а также не является иностранным юридическим лицом, а также российским юридическим лицом, в уставном (складочном) капитале которого доля участия иностранных юридических лиц, местом регистрации которых является государство или территория, включенные в утверждаемый Министерством финансов Российской Федерации перечень государств и территорий, предоставляющих льготный налоговый режим налогообложения и (или) не предусматривающих раскрытия и предоставления информации при проведении финансовых операций (офшорные зоны) в отношении таких юридических лиц, в совокупности превышает 50 процентов;
-Компания не находится в процессе реорганизации, ликвидации, банкротства и не имеет ограничений на осуществление хозяйственной деятельности;
-Компания не получает средства из бюджетов бюджетной системы Российской Федерации в соответствии с нормативными правовыми актами, отличными от Правил предоставления субсидии, муниципальными правовыми актами и иную государственную поддержку на организацию размещения на целевой международной электронной торговой площадке продукции, указанной в заявлении;
8.Презентационные материалы по продукции, которая заявлена для размещения на международной электронной торговой площадке.
</t>
  </si>
  <si>
    <t>Компенсация затрат на сертификацию российской продукции</t>
  </si>
  <si>
    <t xml:space="preserve">Специальная программа направлена на поддержку производителей высокотехнологичной продукции, а именно на компенсацию затрат, связанных с сертификацией продукции на внешних рынках. 
Правила предоставления субсидий утверждены Постановлением Правительства Российской Федерации от 17.12.2016. № 1388 (далее – Правила).
Компенсации подлежат фактически произведенные затраты в 2017 — 2018 годах на оценку соответствия и омологацию.
Предоставляется по запросу (в случае успешного прохождения конкурса)/
АО РЭЦ выступает агентом Правительства Российской Федерации по субсидиям
</t>
  </si>
  <si>
    <t xml:space="preserve">Требования к производителю (в соответствии с Правилами):
1) производители высокотехнологичной продукции, являющиеся юридическими лицами и зарегистрированные на территории Российской федерации;
2) компании, производящие высокотехнологичную продукцию и являющиеся владельцами прав на конструкторскую или техническую документацию, или обладающие правом ее использования на основании лицензионного договора или на ином законном основании.
Требования к выпускаемой продукции:
производители продукции, либо аффилированные лица производителей, коды ТН ВЭД ЕАЭС продукции которых включены в перечень (Приложение № 1 к Правилам). 
</t>
  </si>
  <si>
    <t xml:space="preserve">Перечень документов определен пунктами 9, 11 и 12 Правил:.
Пункт 9 Правил:
а) заявление о заключении соглашения и предоставлении субсидии (в свободной форме) (далее - заявление);
б) выписка из Единого государственного реестра юридических лиц, заверенная в установленном порядке (при непредставлении указанной выписки организацией Министерство промышленности и торговли Российской Федерации запрашивает ее самостоятельно);
в) справка, подписанная руководителем организации (иным уполномоченным лицом), подтверждающая соответствие организации на 1-е число месяца, предшествующего месяцу, в котором планируется заключение соглашения, условиям, указанным в подпунктах "а", "б", "г" и "д" пункта 5 настоящих Правил;
г) заключенный контракт на поставку высокотехнологичной продукции, соответствующий положениям соглашения, и документы, подтверждающие поставку высокотехнологичной продукции по указанному контракту в течение года, в котором предоставляется субсидия, на сумму, превышающую сумму запрашиваемой субсидии не менее чем в 10 раз, либо обязательство организации о подписании такого контракта и об осуществлении поставки высокотехнологичной продукции в течение 3 лет с даты заключения соглашения на сумму, превышающую сумму запрашиваемой субсидии не менее чем в 10 раз;
д) справка (справки), подтверждающая отсутствие на 1-е число месяца, предшествующего месяцу, в котором планируется заключение соглашения, у организации задолженности по уплате налогов, сборов и других обязательных платежей в бюджеты бюджетной системы Российской Федерации и внебюджетные фонды, срок исполнения по которым наступил в соответствии с законодательством Российской Федерации, заверенная в установленном порядке;
е) сведения о российских аффилированных лицах организации, осуществляющих поставки высокотехнологичной продукции по контрактам с организациями;
ж) справка, заверенная руководителем и главным бухгалтером организации, с указанием банковских реквизитов расчетных счетов, на которые в случае принятия положительного решения перечисляется субсидия;
з) заверенные руководителем и главным бухгалтером организации документы, подтверждающие фактически понесенные в предшествующем и текущем финансовом году затраты, включая платежные документы и (или) акты выполненных работ, соответствующие целям предоставления субсидии, предусмотренным пунктом 3 настоящих Правил и соглашением;
и) расчет субсидии на компенсацию части затрат производителей высокотехнологичной продукции, связанных с сертификацией продукции на внешних рынках при реализации инвестиционных проектов, по форме согласно приложению N 2;
к) оригиналы документов и (или) нотариально заверенные копии документов, подтверждающих соответствие российских аффилированных лиц организации условиям, предусмотренным пунктом 5 настоящих Правил, предусмотренных подпунктом "г" настоящего пункта, в случае если в расчет размера субсидий включаются затраты, понесенные российскими аффилированными лицами организации;
л) бизнес-план инвестиционного проекта, включающий среднесрочные расчетные показатели объемов производства, и план-график, содержащий информацию о сроках и об объемах поставок высокотехнологичной продукции, заверенные печатью (при наличии) и подписанные руководителем организации;
м) документы, подтверждающие право владения организацией конструкторской и (или) технической документацией на производимую высокотехнологичную продукцию или подтверждающие право пользования указанной документацией.
(Пункт 10 Правил: документы, указанные в подпунктах "г", "е" и "м" пункта 9 настоящих Правил, представляются в виде оригиналов либо копий, заверенных подписью руководителя организации).
Пункт11 Правил:
Дополнительно к документам, указанным в пункте 9 настоящих Правил, для подтверждения фактических затрат на оценку соответствия организация представляет:
а) справку, заверенную руководителем организации, подтверждающую, что заявленные организацией затраты понесены на получение необходимых документов об оценке соответствия для выпуска высокотехнологичной продукции в обращение;
б) копии контрактов (договоров) на выполнение работ, услуг, связанных с оценкой соответствия, заключенных с аккредитованными (нотифицированными) испытательными лабораториями и (или) сертифицирующими организациями, осуществляющими выдачу документов об оценке соответствия на высокотехнологичную продукцию, поставляемую организацией в соответствии с положением, предусмотренным подпунктом "г" пункта 9 настоящих Правил, а также с логистической компанией в случае транспортировки испытательных образцов, а в случае если контракты (договоры) выполнены на иностранных языках, то такие копии с письменным переводом на русский язык, выполненным учреждением, оказывающим услуги по специализированному переводу нормативной технической документации, заверенным в установленном порядке, а также копии платежных поручений и выписок из расчетных счетов, подтверждающих произведенные затраты, заверенные руководителем и главным бухгалтером организации и банком на дату подачи заявления;
в) договоры, акты выполненных работ по подготовке и переводу технической документации и копии документов, подтверждающих оплату, заверенные руководителем и главным бухгалтером организации;
г) товарно-транспортные накладные, договоры и счета-фактуры, подтверждающие затраты на доставку, хранение, утилизацию образца высокотехнологичной продукции, оформление таможенных документов, а также затраты на конструкторские изменения на месте испытаний, заверенные руководителем и главным бухгалтером организации;
д) копии выданных российскими (иностранными) аккредитованными испытательными лабораториями (центрами) и (или) сертифицирующими организациями документов, подтверждающих успешную адаптацию высокотехнологичной продукции на внешних рынках, а в случае если такие документы выполнены на иностранных языках, то копии указанных документов с письменным переводом на русский язык, выполненным учреждением, оказывающим услуги по специализированному переводу нормативной технической документации, заверенным в установленном порядке. Указанные документы представляются в случае их наличия.
Пункт 12 Правил:
Дополнительно к документам, указанным в пункте 9 настоящих Правил, для подтверждения фактических затрат на омологацию организация представляет:
а) справку, заверенную руководителем организации, подтверждающую, что результатом проведения омологации являются созданные новые модификации (образцы) высокотехнологичной продукции, соответствующие обязательным требованиям, предъявляемым на внешних рынках, отличным (превышающим) от обязательных требований законодательства Российской Федерации и технических регламентов Евразийского экономического союза;
б) документы, подтверждающие проведение омологации;
в) план (приказ организации о проведении) научно-исследовательских и опытно-конструкторских работ, в который включена соответствующая работа, включая комплекс работ (мероприятий) для обеспечения соответствия высокотехнологичной продукции обязательным техническим требованиям, предъявляемым на внешних рынках или заказчиком;
г) распоряжение (приказ) о назначении сотрудников для выполнения конкретных научно-исследовательских и опытно-конструкторских работ;
д) отчетный документ (акт выполненных работ) по каждому этапу работ, заверенный руководителем организации и руководителями подразделений, участвующих в проведении научно-исследовательских и опытно-конструкторских работ;
е) договор о проведении научно-исследовательских и опытно-конструкторских работ с исполнителем в случае проведения работ сторонней организацией;
ж) акт выполненных работ от сторонних контрагентов (соисполнителей) в случае проведения работ сторонней организацией;
з) отчет о затратах по каждому этапу работ, заверенный руководителем и главным бухгалтером организации;
и) документальное подтверждение, что в целях омологации организация осуществляет научно-исследовательские и опытно-конструкторские работы своими силами на базе расположенного на территории Российской Федерации собственного научно-технического центра, располагающего принадлежащим организации на праве собственности или ином законном основании оборудованием, необходимым для осуществления научно-исследовательских и опытно-конструкторских работ, и (или) с привлечением иных организаций, расположенных и зарегистрированных на территории Российской Федерации, осуществляющих научно-исследовательские и опытно-конструкторские работы с использованием принадлежащего им на праве собственности или ином законном основании оборудования, необходимого для осуществления научно-исследовательских и опытно-конструкторских работ.
Перечень документов прилагается.
</t>
  </si>
  <si>
    <t>Безвозмездное предоставление земельных участков жилищно-строительным кооперативам для целей жилищного строительства в соответствии с Федеральным законом от 24.07.2008 N 161-ФЗ "О содействии развитию жилищного строительства"</t>
  </si>
  <si>
    <t>Параметры продукта определены и регулируются положениями Федерального закона от 24.07.2008 N 161-ФЗ "О содействии развитию жилищного строительства"
1. Адресная передача земельных участков единого института развития в безвозмездное пользование жилищно-строительным кооперативам в рамках закона 161-ФЗ для целей строительства многоквартирных домов, жилых домов, в том числе объектов индивидуального жилищного строительства, и строительства объектов инженерной инфраструктуры в границах этих земельных участков, на срок строительства этих объектов.
2. Адресная передача в собственность гражданам – членам жилищно-строительных кооперативов земельных участков, на которых расположены индивидуальные жилые дома, после завершения строительства данных домов, а также передача в собственность жилищно-строительных кооперативов земельных участков, на которых расположены объекты инженерной инфраструктуры после завершения жилищного строительства.</t>
  </si>
  <si>
    <t>Определяются положениями Федерального закона от 24.07.2008 N 161-ФЗ "О содействии развитию жилищного строительства" (далее – закон 161-ФЗ) и постановлением Правительства РФ от 09.02.2012 № 108</t>
  </si>
  <si>
    <t>Реализация имущественных прав на земельные участки и/или объекты недвижимости, прав долгосрочной аренды земельных участков для развития жилищного и иного строительства, строительства объектов инфраструктуры (строительство стандартного жилья и комплексное освоение территорий), создания объектов коммерческой недвижимости</t>
  </si>
  <si>
    <t>Параметры продукта определены и регулируются положениями Федерального закона от 24.07.2008 N 161-ФЗ "О содействии развитию жилищного строительства"
1. Проведение торгов на право заключения договоров аренды земельных участков, договоров купли-продажи земельных участков и объектов недвижимости
2. Предоставление сведений о недобросовестных участниках соответствующих торгов
3. Заключение договоров комплексного освоения территории
4. Образование земельных участков из земельных участков в федеральной собственности, из земель, государственная собственность на которые не разграничена</t>
  </si>
  <si>
    <t>Определяются положениями Федерального закона от 24.07.2008 N 161-ФЗ "О содействии развитию жилищного строительства" (далее – закон 161-ФЗ)</t>
  </si>
  <si>
    <t>информационное консультирование</t>
  </si>
  <si>
    <t>Услуга по подбору по заданным параметрам информации об имуществе, включенном в перечни государственного и муниципального имущества, предусмотренные частью 4 статьи 18 Федерального закона от 24 июля 2007 г. № 209-ФЗ «О развитии малого и среднего предпринимательства в Российской Федерации», и свободном от прав третьих лиц.</t>
  </si>
  <si>
    <t>Реализуется в соответствии с Федеральными законами № 209-ФЗ и № 210-ФЗ</t>
  </si>
  <si>
    <t>Субъект МСП</t>
  </si>
  <si>
    <t>Заявление, паспорт, доверенность (при необходимости)</t>
  </si>
  <si>
    <t>Услуга по предоставлению по заданным параметрам информации об организации участия субъектов малого и среднего предпринимательства в закупках товаров, работ, услуг, в том числе инновационной продукции, высокотехнологичной продукции, конкретных заказчиков, определенных Правительством Российской Федерации в соответствии с Федеральным законом от 18 июля 2011 г. № 223-ФЗ «О закупках товаров, работ, услуг отдельными видами юридических лиц».</t>
  </si>
  <si>
    <t>Услуга по предоставлению по заданным параметрам информации о формах и условиях финансовой поддержки субъектов малого и среднего предпринимательства.</t>
  </si>
  <si>
    <t>Услуга по предоставлению по заданным параметрам информации об объемах и номенклатуре закупок конкретных и отдельных заказчиков, определенных в соответствии с Федеральным законом от 18 июля 2011 г. № 223-ФЗ «О закупках товаров, работ, услуг отдельными видами юридических лиц», у субъектов малого и среднего предпринимательства в текущем году.</t>
  </si>
  <si>
    <t>Услуга по предоставлению информации об органах государственной власти Российской Федерации, органах местного самоуправления, организациях, образующих инфраструктуру поддержки субъектов малого и среднего предпринимательства, о мерах и условиях поддержки, предоставляемой на федеральном, региональном и муниципальном уровнях субъектам малого и среднего предпринимательства.</t>
  </si>
  <si>
    <t>Услуга по регистрации на Портале Бизнес-навигатора МСП.</t>
  </si>
  <si>
    <t>Субъект МСП, Физ. лица</t>
  </si>
  <si>
    <t>Предоставление доступа к информационно-маркетинговым онлайн сервисам Портала Бизнес-навигатора МСП</t>
  </si>
  <si>
    <t>Реализуется в соответствии с Федеральным законом № 209-ФЗ</t>
  </si>
</sst>
</file>

<file path=xl/styles.xml><?xml version="1.0" encoding="utf-8"?>
<styleSheet xmlns="http://schemas.openxmlformats.org/spreadsheetml/2006/main">
  <numFmts count="3">
    <numFmt numFmtId="164" formatCode="#,##0.00\ &quot;₽&quot;"/>
    <numFmt numFmtId="165" formatCode="_-* #,##0.00\ &quot;₽&quot;_-;\-* #,##0.00\ &quot;₽&quot;_-;_-* &quot;-&quot;??\ &quot;₽&quot;_-;_-@"/>
    <numFmt numFmtId="166" formatCode="_-* #,##0.00\ _₽_-;\-* #,##0.00\ _₽_-;_-* &quot;-&quot;??\ _₽_-;_-@"/>
  </numFmts>
  <fonts count="44">
    <font>
      <sz val="11"/>
      <color rgb="FF000000"/>
      <name val="Calibri"/>
    </font>
    <font>
      <sz val="10"/>
      <color indexed="8"/>
      <name val="Times New Roman"/>
    </font>
    <font>
      <sz val="11"/>
      <name val="Calibri"/>
    </font>
    <font>
      <sz val="12"/>
      <color indexed="8"/>
      <name val="Times New Roman"/>
    </font>
    <font>
      <sz val="10"/>
      <name val="Times New Roman"/>
    </font>
    <font>
      <b/>
      <sz val="10"/>
      <color indexed="8"/>
      <name val="Times New Roman"/>
    </font>
    <font>
      <b/>
      <sz val="10"/>
      <name val="Times New Roman"/>
    </font>
    <font>
      <u/>
      <sz val="11"/>
      <color indexed="12"/>
      <name val="Calibri"/>
    </font>
    <font>
      <u/>
      <sz val="11"/>
      <color indexed="12"/>
      <name val="Calibri"/>
    </font>
    <font>
      <u/>
      <sz val="11"/>
      <color indexed="30"/>
      <name val="Calibri"/>
    </font>
    <font>
      <u/>
      <sz val="11"/>
      <color indexed="12"/>
      <name val="Calibri"/>
    </font>
    <font>
      <u/>
      <sz val="11"/>
      <name val="Calibri"/>
    </font>
    <font>
      <u/>
      <sz val="11"/>
      <name val="Calibri"/>
    </font>
    <font>
      <u/>
      <sz val="11"/>
      <color indexed="12"/>
      <name val="Calibri"/>
    </font>
    <font>
      <u/>
      <sz val="11"/>
      <color indexed="30"/>
      <name val="Calibri"/>
    </font>
    <font>
      <b/>
      <sz val="12"/>
      <color indexed="8"/>
      <name val="Times New Roman"/>
    </font>
    <font>
      <sz val="13"/>
      <color indexed="8"/>
      <name val="Times New Roman"/>
    </font>
    <font>
      <b/>
      <sz val="13"/>
      <color indexed="8"/>
      <name val="Times New Roman"/>
    </font>
    <font>
      <i/>
      <u/>
      <sz val="13"/>
      <color indexed="8"/>
      <name val="Times New Roman"/>
    </font>
    <font>
      <i/>
      <u/>
      <sz val="13"/>
      <color indexed="8"/>
      <name val="Times New Roman"/>
    </font>
    <font>
      <i/>
      <sz val="13"/>
      <color indexed="8"/>
      <name val="Times New Roman"/>
    </font>
    <font>
      <u/>
      <sz val="13"/>
      <color indexed="8"/>
      <name val="Times New Roman"/>
    </font>
    <font>
      <i/>
      <u/>
      <sz val="13"/>
      <color indexed="8"/>
      <name val="Times New Roman"/>
    </font>
    <font>
      <i/>
      <u/>
      <sz val="13"/>
      <color indexed="8"/>
      <name val="Times New Roman"/>
    </font>
    <font>
      <i/>
      <u/>
      <sz val="13"/>
      <color indexed="8"/>
      <name val="Times New Roman"/>
    </font>
    <font>
      <i/>
      <u/>
      <sz val="13"/>
      <color indexed="8"/>
      <name val="Times New Roman"/>
    </font>
    <font>
      <i/>
      <u/>
      <sz val="13"/>
      <color indexed="8"/>
      <name val="Times New Roman"/>
    </font>
    <font>
      <u/>
      <sz val="13"/>
      <color indexed="8"/>
      <name val="Times New Roman"/>
    </font>
    <font>
      <u/>
      <sz val="13"/>
      <color indexed="8"/>
      <name val="Times New Roman"/>
    </font>
    <font>
      <u/>
      <sz val="13"/>
      <color indexed="8"/>
      <name val="Times New Roman"/>
    </font>
    <font>
      <u/>
      <sz val="13"/>
      <color indexed="8"/>
      <name val="Times New Roman"/>
    </font>
    <font>
      <u/>
      <sz val="13"/>
      <color indexed="8"/>
      <name val="Times New Roman"/>
    </font>
    <font>
      <u/>
      <sz val="13"/>
      <color indexed="8"/>
      <name val="Times New Roman"/>
    </font>
    <font>
      <i/>
      <u/>
      <sz val="13"/>
      <color indexed="8"/>
      <name val="Times New Roman"/>
    </font>
    <font>
      <i/>
      <u/>
      <sz val="13"/>
      <color indexed="8"/>
      <name val="Times New Roman"/>
    </font>
    <font>
      <b/>
      <sz val="14"/>
      <name val="Calibri"/>
    </font>
    <font>
      <b/>
      <sz val="12"/>
      <color indexed="8"/>
      <name val="Calibri"/>
    </font>
    <font>
      <sz val="12"/>
      <color indexed="8"/>
      <name val="Calibri"/>
    </font>
    <font>
      <sz val="12"/>
      <name val="Calibri"/>
    </font>
    <font>
      <sz val="12"/>
      <color indexed="8"/>
      <name val="Arial"/>
    </font>
    <font>
      <sz val="12"/>
      <color indexed="10"/>
      <name val="Calibri"/>
    </font>
    <font>
      <sz val="7"/>
      <color indexed="8"/>
      <name val="Times New Roman"/>
    </font>
    <font>
      <i/>
      <sz val="10"/>
      <color indexed="8"/>
      <name val="Times New Roman"/>
    </font>
    <font>
      <sz val="8"/>
      <name val="Calibri"/>
    </font>
  </fonts>
  <fills count="3">
    <fill>
      <patternFill patternType="none"/>
    </fill>
    <fill>
      <patternFill patternType="gray125"/>
    </fill>
    <fill>
      <patternFill patternType="solid">
        <fgColor indexed="9"/>
        <bgColor indexed="9"/>
      </patternFill>
    </fill>
  </fills>
  <borders count="69">
    <border>
      <left/>
      <right/>
      <top/>
      <bottom/>
      <diagonal/>
    </border>
    <border>
      <left/>
      <right style="medium">
        <color indexed="8"/>
      </right>
      <top style="medium">
        <color indexed="8"/>
      </top>
      <bottom/>
      <diagonal/>
    </border>
    <border>
      <left/>
      <right style="medium">
        <color indexed="8"/>
      </right>
      <top/>
      <bottom/>
      <diagonal/>
    </border>
    <border>
      <left/>
      <right style="medium">
        <color indexed="8"/>
      </right>
      <top/>
      <bottom style="medium">
        <color indexed="8"/>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medium">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style="medium">
        <color indexed="8"/>
      </right>
      <top style="thin">
        <color indexed="8"/>
      </top>
      <bottom style="thin">
        <color indexed="8"/>
      </bottom>
      <diagonal/>
    </border>
    <border>
      <left style="medium">
        <color indexed="8"/>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medium">
        <color indexed="8"/>
      </right>
      <top style="thin">
        <color indexed="8"/>
      </top>
      <bottom/>
      <diagonal/>
    </border>
    <border>
      <left style="thin">
        <color indexed="8"/>
      </left>
      <right style="thin">
        <color indexed="8"/>
      </right>
      <top/>
      <bottom/>
      <diagonal/>
    </border>
    <border>
      <left style="thin">
        <color indexed="8"/>
      </left>
      <right style="medium">
        <color indexed="8"/>
      </right>
      <top/>
      <bottom style="thin">
        <color indexed="8"/>
      </bottom>
      <diagonal/>
    </border>
    <border>
      <left style="medium">
        <color indexed="8"/>
      </left>
      <right style="thin">
        <color indexed="8"/>
      </right>
      <top/>
      <bottom style="thin">
        <color indexed="8"/>
      </bottom>
      <diagonal/>
    </border>
    <border>
      <left style="medium">
        <color indexed="8"/>
      </left>
      <right style="thin">
        <color indexed="8"/>
      </right>
      <top style="thin">
        <color indexed="8"/>
      </top>
      <bottom/>
      <diagonal/>
    </border>
    <border>
      <left/>
      <right style="thin">
        <color indexed="8"/>
      </right>
      <top style="thin">
        <color indexed="8"/>
      </top>
      <bottom style="thin">
        <color indexed="8"/>
      </bottom>
      <diagonal/>
    </border>
    <border>
      <left style="thin">
        <color indexed="8"/>
      </left>
      <right/>
      <top style="thin">
        <color indexed="8"/>
      </top>
      <bottom/>
      <diagonal/>
    </border>
    <border>
      <left/>
      <right style="thin">
        <color indexed="8"/>
      </right>
      <top style="thin">
        <color indexed="8"/>
      </top>
      <bottom style="medium">
        <color indexed="8"/>
      </bottom>
      <diagonal/>
    </border>
    <border>
      <left style="thin">
        <color indexed="8"/>
      </left>
      <right/>
      <top style="thin">
        <color indexed="8"/>
      </top>
      <bottom style="medium">
        <color indexed="8"/>
      </bottom>
      <diagonal/>
    </border>
    <border>
      <left style="medium">
        <color indexed="8"/>
      </left>
      <right/>
      <top style="medium">
        <color indexed="8"/>
      </top>
      <bottom style="thin">
        <color indexed="8"/>
      </bottom>
      <diagonal/>
    </border>
    <border>
      <left style="medium">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top/>
      <bottom style="thin">
        <color indexed="8"/>
      </bottom>
      <diagonal/>
    </border>
    <border>
      <left/>
      <right style="thin">
        <color indexed="8"/>
      </right>
      <top style="medium">
        <color indexed="8"/>
      </top>
      <bottom style="thin">
        <color indexed="8"/>
      </bottom>
      <diagonal/>
    </border>
    <border>
      <left style="thin">
        <color indexed="8"/>
      </left>
      <right/>
      <top style="thin">
        <color indexed="8"/>
      </top>
      <bottom style="thin">
        <color indexed="8"/>
      </bottom>
      <diagonal/>
    </border>
    <border>
      <left style="medium">
        <color indexed="8"/>
      </left>
      <right style="medium">
        <color indexed="8"/>
      </right>
      <top style="thin">
        <color indexed="8"/>
      </top>
      <bottom style="thin">
        <color indexed="8"/>
      </bottom>
      <diagonal/>
    </border>
    <border>
      <left style="medium">
        <color indexed="8"/>
      </left>
      <right/>
      <top/>
      <bottom style="medium">
        <color indexed="8"/>
      </bottom>
      <diagonal/>
    </border>
    <border>
      <left style="medium">
        <color indexed="8"/>
      </left>
      <right style="thin">
        <color indexed="8"/>
      </right>
      <top/>
      <bottom/>
      <diagonal/>
    </border>
    <border>
      <left style="thin">
        <color indexed="8"/>
      </left>
      <right/>
      <top/>
      <bottom/>
      <diagonal/>
    </border>
    <border>
      <left style="medium">
        <color indexed="8"/>
      </left>
      <right style="thin">
        <color indexed="8"/>
      </right>
      <top/>
      <bottom style="medium">
        <color indexed="8"/>
      </bottom>
      <diagonal/>
    </border>
    <border>
      <left style="thin">
        <color indexed="8"/>
      </left>
      <right style="thin">
        <color indexed="8"/>
      </right>
      <top/>
      <bottom style="medium">
        <color indexed="8"/>
      </bottom>
      <diagonal/>
    </border>
    <border>
      <left style="thin">
        <color indexed="8"/>
      </left>
      <right/>
      <top/>
      <bottom style="medium">
        <color indexed="8"/>
      </bottom>
      <diagonal/>
    </border>
    <border>
      <left/>
      <right style="thin">
        <color indexed="8"/>
      </right>
      <top/>
      <bottom/>
      <diagonal/>
    </border>
    <border>
      <left style="thin">
        <color indexed="8"/>
      </left>
      <right style="medium">
        <color indexed="8"/>
      </right>
      <top/>
      <bottom/>
      <diagonal/>
    </border>
    <border>
      <left/>
      <right style="thin">
        <color indexed="8"/>
      </right>
      <top/>
      <bottom style="medium">
        <color indexed="8"/>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right style="thin">
        <color indexed="8"/>
      </right>
      <top style="medium">
        <color indexed="8"/>
      </top>
      <bottom style="medium">
        <color indexed="8"/>
      </bottom>
      <diagonal/>
    </border>
    <border>
      <left style="medium">
        <color indexed="8"/>
      </left>
      <right/>
      <top style="medium">
        <color indexed="8"/>
      </top>
      <bottom style="medium">
        <color indexed="8"/>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style="medium">
        <color indexed="8"/>
      </right>
      <top style="medium">
        <color indexed="8"/>
      </top>
      <bottom/>
      <diagonal/>
    </border>
    <border>
      <left style="medium">
        <color indexed="8"/>
      </left>
      <right/>
      <top style="thin">
        <color indexed="8"/>
      </top>
      <bottom/>
      <diagonal/>
    </border>
    <border>
      <left style="thin">
        <color indexed="8"/>
      </left>
      <right style="medium">
        <color indexed="8"/>
      </right>
      <top/>
      <bottom style="medium">
        <color indexed="8"/>
      </bottom>
      <diagonal/>
    </border>
    <border>
      <left style="medium">
        <color indexed="8"/>
      </left>
      <right style="medium">
        <color indexed="8"/>
      </right>
      <top style="medium">
        <color indexed="8"/>
      </top>
      <bottom style="thin">
        <color indexed="8"/>
      </bottom>
      <diagonal/>
    </border>
    <border>
      <left style="thin">
        <color indexed="8"/>
      </left>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right/>
      <top style="thin">
        <color indexed="8"/>
      </top>
      <bottom style="thin">
        <color indexed="8"/>
      </bottom>
      <diagonal/>
    </border>
    <border>
      <left/>
      <right style="medium">
        <color indexed="8"/>
      </right>
      <top style="thin">
        <color indexed="8"/>
      </top>
      <bottom style="thin">
        <color indexed="8"/>
      </bottom>
      <diagonal/>
    </border>
    <border>
      <left style="medium">
        <color indexed="8"/>
      </left>
      <right style="medium">
        <color indexed="8"/>
      </right>
      <top/>
      <bottom/>
      <diagonal/>
    </border>
    <border>
      <left style="medium">
        <color indexed="8"/>
      </left>
      <right style="medium">
        <color indexed="8"/>
      </right>
      <top/>
      <bottom style="medium">
        <color indexed="8"/>
      </bottom>
      <diagonal/>
    </border>
    <border>
      <left style="medium">
        <color indexed="8"/>
      </left>
      <right/>
      <top/>
      <bottom/>
      <diagonal/>
    </border>
    <border>
      <left style="medium">
        <color indexed="8"/>
      </left>
      <right style="medium">
        <color indexed="8"/>
      </right>
      <top style="medium">
        <color indexed="8"/>
      </top>
      <bottom style="medium">
        <color indexed="8"/>
      </bottom>
      <diagonal/>
    </border>
    <border>
      <left/>
      <right/>
      <top style="medium">
        <color indexed="8"/>
      </top>
      <bottom style="medium">
        <color indexed="8"/>
      </bottom>
      <diagonal/>
    </border>
    <border>
      <left style="medium">
        <color indexed="8"/>
      </left>
      <right style="medium">
        <color indexed="8"/>
      </right>
      <top style="medium">
        <color indexed="8"/>
      </top>
      <bottom/>
      <diagonal/>
    </border>
    <border>
      <left style="medium">
        <color indexed="8"/>
      </left>
      <right/>
      <top style="medium">
        <color indexed="8"/>
      </top>
      <bottom/>
      <diagonal/>
    </border>
    <border>
      <left/>
      <right/>
      <top style="medium">
        <color indexed="8"/>
      </top>
      <bottom/>
      <diagonal/>
    </border>
    <border>
      <left/>
      <right style="medium">
        <color indexed="8"/>
      </right>
      <top/>
      <bottom style="thin">
        <color indexed="8"/>
      </bottom>
      <diagonal/>
    </border>
    <border>
      <left/>
      <right/>
      <top/>
      <bottom style="medium">
        <color indexed="8"/>
      </bottom>
      <diagonal/>
    </border>
  </borders>
  <cellStyleXfs count="1">
    <xf numFmtId="0" fontId="0" fillId="0" borderId="0"/>
  </cellStyleXfs>
  <cellXfs count="287">
    <xf numFmtId="0" fontId="0" fillId="0" borderId="0" xfId="0" applyFont="1" applyAlignment="1"/>
    <xf numFmtId="0" fontId="1" fillId="0" borderId="1" xfId="0" applyFont="1" applyBorder="1" applyAlignment="1">
      <alignment horizontal="left" vertical="center" wrapText="1"/>
    </xf>
    <xf numFmtId="0" fontId="1" fillId="0" borderId="2" xfId="0" applyFont="1" applyBorder="1" applyAlignment="1">
      <alignment horizontal="left" vertical="center" wrapText="1"/>
    </xf>
    <xf numFmtId="0" fontId="0" fillId="0" borderId="2" xfId="0" applyFont="1" applyBorder="1" applyAlignment="1">
      <alignment vertical="top" wrapText="1"/>
    </xf>
    <xf numFmtId="0" fontId="1" fillId="0" borderId="3" xfId="0" applyFont="1" applyBorder="1" applyAlignment="1">
      <alignment horizontal="left" vertical="center" wrapText="1"/>
    </xf>
    <xf numFmtId="0" fontId="0" fillId="0" borderId="3" xfId="0" applyFont="1" applyBorder="1" applyAlignment="1">
      <alignment vertical="top" wrapText="1"/>
    </xf>
    <xf numFmtId="0" fontId="3" fillId="2" borderId="0" xfId="0" applyFont="1" applyFill="1" applyBorder="1" applyAlignment="1">
      <alignment vertical="top" wrapText="1"/>
    </xf>
    <xf numFmtId="0" fontId="1" fillId="2" borderId="0" xfId="0" applyFont="1" applyFill="1" applyBorder="1" applyAlignment="1">
      <alignment horizontal="center" vertical="top" wrapText="1"/>
    </xf>
    <xf numFmtId="0" fontId="1" fillId="2" borderId="0" xfId="0" applyFont="1" applyFill="1" applyBorder="1" applyAlignment="1">
      <alignment vertical="top" wrapText="1"/>
    </xf>
    <xf numFmtId="0" fontId="0" fillId="2" borderId="0" xfId="0" applyFont="1" applyFill="1" applyBorder="1" applyAlignment="1">
      <alignment horizontal="left" vertical="top" wrapText="1"/>
    </xf>
    <xf numFmtId="0" fontId="0" fillId="2" borderId="0" xfId="0" applyFont="1" applyFill="1" applyBorder="1" applyAlignment="1">
      <alignment horizontal="center" vertical="top" wrapText="1"/>
    </xf>
    <xf numFmtId="0" fontId="4" fillId="2" borderId="0" xfId="0" applyFont="1" applyFill="1" applyBorder="1" applyAlignment="1">
      <alignment horizontal="left" vertical="top" wrapText="1"/>
    </xf>
    <xf numFmtId="0" fontId="1" fillId="2" borderId="4" xfId="0" applyFont="1" applyFill="1" applyBorder="1" applyAlignment="1">
      <alignment horizontal="center" vertical="top" wrapText="1"/>
    </xf>
    <xf numFmtId="0" fontId="5" fillId="2" borderId="5" xfId="0" applyFont="1" applyFill="1" applyBorder="1" applyAlignment="1">
      <alignment horizontal="center" vertical="top" wrapText="1"/>
    </xf>
    <xf numFmtId="0" fontId="1" fillId="2" borderId="5" xfId="0" applyFont="1" applyFill="1" applyBorder="1" applyAlignment="1">
      <alignment horizontal="center" vertical="top" wrapText="1"/>
    </xf>
    <xf numFmtId="0" fontId="6" fillId="2" borderId="5"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1" fillId="2" borderId="7" xfId="0" applyFont="1" applyFill="1" applyBorder="1" applyAlignment="1">
      <alignment horizontal="center" vertical="top" wrapText="1"/>
    </xf>
    <xf numFmtId="0" fontId="5" fillId="2" borderId="8" xfId="0" applyFont="1" applyFill="1" applyBorder="1" applyAlignment="1">
      <alignment horizontal="center" vertical="top" wrapText="1"/>
    </xf>
    <xf numFmtId="0" fontId="1" fillId="2" borderId="8" xfId="0" applyFont="1" applyFill="1" applyBorder="1" applyAlignment="1">
      <alignment horizontal="center" vertical="top" wrapText="1"/>
    </xf>
    <xf numFmtId="0" fontId="6" fillId="2" borderId="8"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1" fillId="2" borderId="5" xfId="0" applyFont="1" applyFill="1" applyBorder="1" applyAlignment="1">
      <alignment vertical="top" wrapText="1"/>
    </xf>
    <xf numFmtId="0" fontId="1" fillId="2" borderId="5" xfId="0" applyFont="1" applyFill="1" applyBorder="1" applyAlignment="1">
      <alignment horizontal="left" vertical="top" wrapText="1"/>
    </xf>
    <xf numFmtId="164" fontId="1" fillId="2" borderId="5" xfId="0" applyNumberFormat="1" applyFont="1" applyFill="1" applyBorder="1" applyAlignment="1">
      <alignment horizontal="center" vertical="top" wrapText="1"/>
    </xf>
    <xf numFmtId="0" fontId="7" fillId="2" borderId="5" xfId="0" applyFont="1" applyFill="1" applyBorder="1" applyAlignment="1">
      <alignment horizontal="left" vertical="top" wrapText="1"/>
    </xf>
    <xf numFmtId="0" fontId="4" fillId="2" borderId="6" xfId="0" applyFont="1" applyFill="1" applyBorder="1" applyAlignment="1">
      <alignment horizontal="left" vertical="top" wrapText="1"/>
    </xf>
    <xf numFmtId="0" fontId="1" fillId="2" borderId="10" xfId="0" applyFont="1" applyFill="1" applyBorder="1" applyAlignment="1">
      <alignment horizontal="center" vertical="top" wrapText="1"/>
    </xf>
    <xf numFmtId="0" fontId="1" fillId="2" borderId="11" xfId="0" applyFont="1" applyFill="1" applyBorder="1" applyAlignment="1">
      <alignment vertical="top" wrapText="1"/>
    </xf>
    <xf numFmtId="0" fontId="1" fillId="2" borderId="11" xfId="0" applyFont="1" applyFill="1" applyBorder="1" applyAlignment="1">
      <alignment horizontal="left" vertical="top" wrapText="1"/>
    </xf>
    <xf numFmtId="0" fontId="1" fillId="2" borderId="12" xfId="0" applyFont="1" applyFill="1" applyBorder="1" applyAlignment="1">
      <alignment horizontal="center" vertical="top" wrapText="1"/>
    </xf>
    <xf numFmtId="0" fontId="1" fillId="2" borderId="11" xfId="0" applyFont="1" applyFill="1" applyBorder="1" applyAlignment="1">
      <alignment horizontal="center" vertical="top" wrapText="1"/>
    </xf>
    <xf numFmtId="164" fontId="1" fillId="2" borderId="11" xfId="0" applyNumberFormat="1" applyFont="1" applyFill="1" applyBorder="1" applyAlignment="1">
      <alignment horizontal="center" vertical="top" wrapText="1"/>
    </xf>
    <xf numFmtId="0" fontId="8" fillId="2" borderId="11" xfId="0" applyFont="1" applyFill="1" applyBorder="1" applyAlignment="1">
      <alignment horizontal="left" vertical="top" wrapText="1"/>
    </xf>
    <xf numFmtId="0" fontId="4" fillId="2" borderId="13" xfId="0" applyFont="1" applyFill="1" applyBorder="1" applyAlignment="1">
      <alignment horizontal="left" vertical="top" wrapText="1"/>
    </xf>
    <xf numFmtId="0" fontId="9" fillId="2" borderId="11" xfId="0" applyFont="1" applyFill="1" applyBorder="1" applyAlignment="1">
      <alignment horizontal="left" vertical="top" wrapText="1"/>
    </xf>
    <xf numFmtId="0" fontId="4" fillId="2" borderId="11" xfId="0" applyFont="1" applyFill="1" applyBorder="1" applyAlignment="1">
      <alignment vertical="top" wrapText="1"/>
    </xf>
    <xf numFmtId="0" fontId="4" fillId="2" borderId="11" xfId="0" applyFont="1" applyFill="1" applyBorder="1" applyAlignment="1">
      <alignment horizontal="left" vertical="top" wrapText="1"/>
    </xf>
    <xf numFmtId="0" fontId="4" fillId="2" borderId="10" xfId="0" applyFont="1" applyFill="1" applyBorder="1" applyAlignment="1">
      <alignment horizontal="center" vertical="top" wrapText="1"/>
    </xf>
    <xf numFmtId="0" fontId="1" fillId="2" borderId="13" xfId="0" applyFont="1" applyFill="1" applyBorder="1" applyAlignment="1">
      <alignment horizontal="left" vertical="top" wrapText="1"/>
    </xf>
    <xf numFmtId="0" fontId="4" fillId="2" borderId="12" xfId="0" applyFont="1" applyFill="1" applyBorder="1" applyAlignment="1">
      <alignment horizontal="center" vertical="top" wrapText="1"/>
    </xf>
    <xf numFmtId="165" fontId="1" fillId="2" borderId="11" xfId="0" applyNumberFormat="1" applyFont="1" applyFill="1" applyBorder="1" applyAlignment="1">
      <alignment horizontal="center" vertical="top" wrapText="1"/>
    </xf>
    <xf numFmtId="0" fontId="1" fillId="2" borderId="14" xfId="0" applyFont="1" applyFill="1" applyBorder="1" applyAlignment="1">
      <alignment horizontal="center" vertical="top" wrapText="1"/>
    </xf>
    <xf numFmtId="4" fontId="1" fillId="2" borderId="11" xfId="0" applyNumberFormat="1" applyFont="1" applyFill="1" applyBorder="1" applyAlignment="1">
      <alignment horizontal="center" vertical="top" wrapText="1"/>
    </xf>
    <xf numFmtId="165" fontId="4" fillId="2" borderId="11" xfId="0" applyNumberFormat="1" applyFont="1" applyFill="1" applyBorder="1" applyAlignment="1">
      <alignment horizontal="center" vertical="top" wrapText="1"/>
    </xf>
    <xf numFmtId="0" fontId="10" fillId="2" borderId="11" xfId="0" applyFont="1" applyFill="1" applyBorder="1" applyAlignment="1">
      <alignment horizontal="center" vertical="top" wrapText="1"/>
    </xf>
    <xf numFmtId="0" fontId="11" fillId="2" borderId="11" xfId="0" applyFont="1" applyFill="1" applyBorder="1" applyAlignment="1">
      <alignment horizontal="center" vertical="top" wrapText="1"/>
    </xf>
    <xf numFmtId="4" fontId="1" fillId="2" borderId="0" xfId="0" applyNumberFormat="1" applyFont="1" applyFill="1" applyBorder="1" applyAlignment="1">
      <alignment horizontal="center" vertical="top" wrapText="1"/>
    </xf>
    <xf numFmtId="0" fontId="12" fillId="2" borderId="11" xfId="0" applyFont="1" applyFill="1" applyBorder="1" applyAlignment="1">
      <alignment horizontal="left" vertical="top" wrapText="1"/>
    </xf>
    <xf numFmtId="0" fontId="1" fillId="2" borderId="15" xfId="0" applyFont="1" applyFill="1" applyBorder="1" applyAlignment="1">
      <alignment horizontal="left" vertical="top" wrapText="1"/>
    </xf>
    <xf numFmtId="0" fontId="1" fillId="2" borderId="15" xfId="0" applyFont="1" applyFill="1" applyBorder="1" applyAlignment="1">
      <alignment horizontal="center" vertical="top" wrapText="1"/>
    </xf>
    <xf numFmtId="164" fontId="1" fillId="2" borderId="15" xfId="0" applyNumberFormat="1" applyFont="1" applyFill="1" applyBorder="1" applyAlignment="1">
      <alignment horizontal="center" vertical="top" wrapText="1"/>
    </xf>
    <xf numFmtId="0" fontId="4" fillId="2" borderId="16" xfId="0" applyFont="1" applyFill="1" applyBorder="1" applyAlignment="1">
      <alignment horizontal="left" vertical="top" wrapText="1"/>
    </xf>
    <xf numFmtId="0" fontId="1" fillId="2" borderId="12" xfId="0" applyFont="1" applyFill="1" applyBorder="1" applyAlignment="1">
      <alignment horizontal="left" vertical="top" wrapText="1"/>
    </xf>
    <xf numFmtId="0" fontId="1" fillId="2" borderId="17" xfId="0" applyFont="1" applyFill="1" applyBorder="1" applyAlignment="1">
      <alignment horizontal="center" vertical="top" wrapText="1"/>
    </xf>
    <xf numFmtId="164" fontId="1" fillId="2" borderId="12" xfId="0" applyNumberFormat="1" applyFont="1" applyFill="1" applyBorder="1" applyAlignment="1">
      <alignment horizontal="center" vertical="top" wrapText="1"/>
    </xf>
    <xf numFmtId="0" fontId="4" fillId="2" borderId="18" xfId="0" applyFont="1" applyFill="1" applyBorder="1" applyAlignment="1">
      <alignment horizontal="left" vertical="top" wrapText="1"/>
    </xf>
    <xf numFmtId="0" fontId="1" fillId="2" borderId="19" xfId="0" applyFont="1" applyFill="1" applyBorder="1" applyAlignment="1">
      <alignment horizontal="center" vertical="top" wrapText="1"/>
    </xf>
    <xf numFmtId="0" fontId="1" fillId="2" borderId="20" xfId="0" applyFont="1" applyFill="1" applyBorder="1" applyAlignment="1">
      <alignment horizontal="center" vertical="top" wrapText="1"/>
    </xf>
    <xf numFmtId="0" fontId="1" fillId="2" borderId="12" xfId="0" applyFont="1" applyFill="1" applyBorder="1" applyAlignment="1">
      <alignment vertical="top" wrapText="1"/>
    </xf>
    <xf numFmtId="164" fontId="1" fillId="2" borderId="0" xfId="0" applyNumberFormat="1" applyFont="1" applyFill="1" applyBorder="1" applyAlignment="1">
      <alignment horizontal="center" vertical="top" wrapText="1"/>
    </xf>
    <xf numFmtId="0" fontId="13" fillId="2" borderId="12" xfId="0" applyFont="1" applyFill="1" applyBorder="1" applyAlignment="1">
      <alignment horizontal="left" vertical="top" wrapText="1"/>
    </xf>
    <xf numFmtId="0" fontId="1" fillId="2" borderId="21" xfId="0" applyFont="1" applyFill="1" applyBorder="1" applyAlignment="1">
      <alignment vertical="top" wrapText="1"/>
    </xf>
    <xf numFmtId="0" fontId="1" fillId="2" borderId="8" xfId="0" applyFont="1" applyFill="1" applyBorder="1" applyAlignment="1">
      <alignment vertical="top" wrapText="1"/>
    </xf>
    <xf numFmtId="0" fontId="1" fillId="2" borderId="8" xfId="0" applyFont="1" applyFill="1" applyBorder="1" applyAlignment="1">
      <alignment horizontal="left" vertical="top" wrapText="1"/>
    </xf>
    <xf numFmtId="164" fontId="1" fillId="2" borderId="8" xfId="0" applyNumberFormat="1" applyFont="1" applyFill="1" applyBorder="1" applyAlignment="1">
      <alignment horizontal="center" vertical="top" wrapText="1"/>
    </xf>
    <xf numFmtId="0" fontId="14" fillId="2" borderId="8" xfId="0" applyFont="1" applyFill="1" applyBorder="1" applyAlignment="1">
      <alignment horizontal="left" vertical="top" wrapText="1"/>
    </xf>
    <xf numFmtId="0" fontId="4" fillId="2" borderId="9" xfId="0" applyFont="1" applyFill="1" applyBorder="1" applyAlignment="1">
      <alignment horizontal="left" vertical="top" wrapText="1"/>
    </xf>
    <xf numFmtId="0" fontId="1" fillId="2" borderId="0" xfId="0" applyFont="1" applyFill="1" applyBorder="1" applyAlignment="1">
      <alignment horizontal="left" vertical="top" wrapText="1"/>
    </xf>
    <xf numFmtId="166" fontId="1" fillId="2" borderId="0" xfId="0" applyNumberFormat="1" applyFont="1" applyFill="1" applyBorder="1" applyAlignment="1">
      <alignment horizontal="center" vertical="top" wrapText="1"/>
    </xf>
    <xf numFmtId="0" fontId="3" fillId="0" borderId="0" xfId="0" applyFont="1" applyAlignment="1">
      <alignment vertical="top" wrapText="1"/>
    </xf>
    <xf numFmtId="0" fontId="3" fillId="0" borderId="0" xfId="0" applyFont="1" applyAlignment="1">
      <alignment horizontal="left" vertical="top" wrapText="1"/>
    </xf>
    <xf numFmtId="0" fontId="3" fillId="0" borderId="0" xfId="0" applyFont="1" applyAlignment="1">
      <alignment horizontal="center" vertical="center" wrapText="1"/>
    </xf>
    <xf numFmtId="0" fontId="3" fillId="0" borderId="7" xfId="0" applyFont="1" applyBorder="1" applyAlignment="1">
      <alignment horizontal="center" vertical="top" wrapText="1"/>
    </xf>
    <xf numFmtId="0" fontId="3" fillId="0" borderId="8" xfId="0" applyFont="1" applyBorder="1" applyAlignment="1">
      <alignment horizontal="center" vertical="top" wrapText="1"/>
    </xf>
    <xf numFmtId="0" fontId="3" fillId="0" borderId="9" xfId="0" applyFont="1" applyBorder="1" applyAlignment="1">
      <alignment horizontal="center" vertical="top" wrapText="1"/>
    </xf>
    <xf numFmtId="0" fontId="3" fillId="0" borderId="20" xfId="0" applyFont="1" applyBorder="1" applyAlignment="1">
      <alignment horizontal="center" vertical="top" wrapText="1"/>
    </xf>
    <xf numFmtId="0" fontId="3" fillId="0" borderId="15" xfId="0" applyFont="1" applyBorder="1" applyAlignment="1">
      <alignment horizontal="center" vertical="top" wrapText="1"/>
    </xf>
    <xf numFmtId="0" fontId="3" fillId="0" borderId="22" xfId="0" applyFont="1" applyBorder="1" applyAlignment="1">
      <alignment horizontal="center" vertical="top" wrapText="1"/>
    </xf>
    <xf numFmtId="0" fontId="3" fillId="0" borderId="23" xfId="0" applyFont="1" applyBorder="1" applyAlignment="1">
      <alignment horizontal="center" vertical="top" wrapText="1"/>
    </xf>
    <xf numFmtId="0" fontId="3" fillId="0" borderId="24" xfId="0" applyFont="1" applyBorder="1" applyAlignment="1">
      <alignment horizontal="center" vertical="top" wrapText="1"/>
    </xf>
    <xf numFmtId="0" fontId="16" fillId="0" borderId="0" xfId="0" applyFont="1" applyAlignment="1">
      <alignment vertical="top" wrapText="1"/>
    </xf>
    <xf numFmtId="0" fontId="16" fillId="0" borderId="25" xfId="0" applyFont="1" applyBorder="1" applyAlignment="1">
      <alignment horizontal="left" vertical="top" wrapText="1"/>
    </xf>
    <xf numFmtId="3" fontId="16" fillId="0" borderId="26" xfId="0" applyNumberFormat="1" applyFont="1" applyBorder="1" applyAlignment="1">
      <alignment horizontal="center" vertical="center" wrapText="1"/>
    </xf>
    <xf numFmtId="3" fontId="16" fillId="0" borderId="5" xfId="0" applyNumberFormat="1" applyFont="1" applyBorder="1" applyAlignment="1">
      <alignment horizontal="center" vertical="center" wrapText="1"/>
    </xf>
    <xf numFmtId="3" fontId="16" fillId="0" borderId="27" xfId="0" applyNumberFormat="1" applyFont="1" applyBorder="1" applyAlignment="1">
      <alignment horizontal="center" vertical="center" wrapText="1"/>
    </xf>
    <xf numFmtId="3" fontId="16" fillId="0" borderId="4" xfId="0" applyNumberFormat="1" applyFont="1" applyBorder="1" applyAlignment="1">
      <alignment horizontal="center" vertical="center" wrapText="1"/>
    </xf>
    <xf numFmtId="3" fontId="16" fillId="0" borderId="6" xfId="0" applyNumberFormat="1" applyFont="1" applyBorder="1" applyAlignment="1">
      <alignment horizontal="center" vertical="center" wrapText="1"/>
    </xf>
    <xf numFmtId="3" fontId="16" fillId="0" borderId="28" xfId="0" applyNumberFormat="1" applyFont="1" applyBorder="1" applyAlignment="1">
      <alignment horizontal="center" vertical="center" wrapText="1"/>
    </xf>
    <xf numFmtId="3" fontId="16" fillId="0" borderId="12" xfId="0" applyNumberFormat="1" applyFont="1" applyBorder="1" applyAlignment="1">
      <alignment horizontal="center" vertical="center" wrapText="1"/>
    </xf>
    <xf numFmtId="3" fontId="16" fillId="0" borderId="18" xfId="0" applyNumberFormat="1" applyFont="1" applyBorder="1" applyAlignment="1">
      <alignment horizontal="center" vertical="center" wrapText="1"/>
    </xf>
    <xf numFmtId="3" fontId="16" fillId="0" borderId="29" xfId="0" applyNumberFormat="1" applyFont="1" applyBorder="1" applyAlignment="1">
      <alignment horizontal="center" vertical="center" wrapText="1"/>
    </xf>
    <xf numFmtId="3" fontId="16" fillId="0" borderId="30" xfId="0" applyNumberFormat="1" applyFont="1" applyBorder="1" applyAlignment="1">
      <alignment horizontal="center" vertical="center" wrapText="1"/>
    </xf>
    <xf numFmtId="0" fontId="16" fillId="0" borderId="26" xfId="0" applyFont="1" applyBorder="1" applyAlignment="1">
      <alignment horizontal="left" vertical="top" wrapText="1"/>
    </xf>
    <xf numFmtId="3" fontId="16" fillId="0" borderId="19" xfId="0" applyNumberFormat="1" applyFont="1" applyBorder="1" applyAlignment="1">
      <alignment horizontal="center" vertical="center" wrapText="1"/>
    </xf>
    <xf numFmtId="0" fontId="16" fillId="0" borderId="14" xfId="0" applyFont="1" applyBorder="1" applyAlignment="1">
      <alignment horizontal="left" vertical="top" wrapText="1"/>
    </xf>
    <xf numFmtId="3" fontId="16" fillId="0" borderId="10" xfId="0" applyNumberFormat="1" applyFont="1" applyBorder="1" applyAlignment="1">
      <alignment horizontal="center" vertical="center" wrapText="1"/>
    </xf>
    <xf numFmtId="3" fontId="16" fillId="0" borderId="11" xfId="0" applyNumberFormat="1" applyFont="1" applyBorder="1" applyAlignment="1">
      <alignment horizontal="center" vertical="center" wrapText="1"/>
    </xf>
    <xf numFmtId="3" fontId="16" fillId="0" borderId="31" xfId="0" applyNumberFormat="1" applyFont="1" applyBorder="1" applyAlignment="1">
      <alignment horizontal="center" vertical="center" wrapText="1"/>
    </xf>
    <xf numFmtId="3" fontId="16" fillId="0" borderId="13" xfId="0" applyNumberFormat="1" applyFont="1" applyBorder="1" applyAlignment="1">
      <alignment horizontal="center" vertical="center" wrapText="1"/>
    </xf>
    <xf numFmtId="3" fontId="16" fillId="0" borderId="21" xfId="0" applyNumberFormat="1" applyFont="1" applyBorder="1" applyAlignment="1">
      <alignment horizontal="center" vertical="center" wrapText="1"/>
    </xf>
    <xf numFmtId="0" fontId="16" fillId="0" borderId="26" xfId="0" applyFont="1" applyBorder="1" applyAlignment="1">
      <alignment horizontal="left" vertical="center" wrapText="1"/>
    </xf>
    <xf numFmtId="0" fontId="16" fillId="2" borderId="14" xfId="0" applyFont="1" applyFill="1" applyBorder="1" applyAlignment="1">
      <alignment horizontal="left" vertical="center" wrapText="1"/>
    </xf>
    <xf numFmtId="0" fontId="16" fillId="0" borderId="11" xfId="0" applyFont="1" applyBorder="1" applyAlignment="1">
      <alignment vertical="top" wrapText="1"/>
    </xf>
    <xf numFmtId="0" fontId="16" fillId="0" borderId="31" xfId="0" applyFont="1" applyBorder="1" applyAlignment="1">
      <alignment vertical="top" wrapText="1"/>
    </xf>
    <xf numFmtId="3" fontId="16" fillId="0" borderId="32" xfId="0" applyNumberFormat="1" applyFont="1" applyBorder="1" applyAlignment="1">
      <alignment horizontal="center" vertical="center" wrapText="1"/>
    </xf>
    <xf numFmtId="3" fontId="16" fillId="0" borderId="14" xfId="0" applyNumberFormat="1" applyFont="1" applyBorder="1" applyAlignment="1">
      <alignment horizontal="center" vertical="center" wrapText="1"/>
    </xf>
    <xf numFmtId="0" fontId="1" fillId="2" borderId="14" xfId="0" applyFont="1" applyFill="1" applyBorder="1" applyAlignment="1">
      <alignment horizontal="left" vertical="top" wrapText="1"/>
    </xf>
    <xf numFmtId="0" fontId="1" fillId="2" borderId="33" xfId="0" applyFont="1" applyFill="1" applyBorder="1" applyAlignment="1">
      <alignment horizontal="left" vertical="top" wrapText="1"/>
    </xf>
    <xf numFmtId="3" fontId="16" fillId="0" borderId="34" xfId="0" applyNumberFormat="1" applyFont="1" applyBorder="1" applyAlignment="1">
      <alignment horizontal="center" vertical="center" wrapText="1"/>
    </xf>
    <xf numFmtId="3" fontId="16" fillId="0" borderId="17" xfId="0" applyNumberFormat="1" applyFont="1" applyBorder="1" applyAlignment="1">
      <alignment horizontal="center" vertical="center" wrapText="1"/>
    </xf>
    <xf numFmtId="3" fontId="16" fillId="0" borderId="35" xfId="0" applyNumberFormat="1" applyFont="1" applyBorder="1" applyAlignment="1">
      <alignment horizontal="center" vertical="center" wrapText="1"/>
    </xf>
    <xf numFmtId="3" fontId="16" fillId="0" borderId="36" xfId="0" applyNumberFormat="1" applyFont="1" applyBorder="1" applyAlignment="1">
      <alignment horizontal="center" vertical="center" wrapText="1"/>
    </xf>
    <xf numFmtId="3" fontId="16" fillId="0" borderId="37" xfId="0" applyNumberFormat="1" applyFont="1" applyBorder="1" applyAlignment="1">
      <alignment horizontal="center" vertical="center" wrapText="1"/>
    </xf>
    <xf numFmtId="3" fontId="16" fillId="0" borderId="38" xfId="0" applyNumberFormat="1" applyFont="1" applyBorder="1" applyAlignment="1">
      <alignment horizontal="center" vertical="center" wrapText="1"/>
    </xf>
    <xf numFmtId="3" fontId="16" fillId="0" borderId="39" xfId="0" applyNumberFormat="1" applyFont="1" applyBorder="1" applyAlignment="1">
      <alignment horizontal="center" vertical="center" wrapText="1"/>
    </xf>
    <xf numFmtId="3" fontId="16" fillId="0" borderId="40" xfId="0" applyNumberFormat="1" applyFont="1" applyBorder="1" applyAlignment="1">
      <alignment horizontal="center" vertical="center" wrapText="1"/>
    </xf>
    <xf numFmtId="3" fontId="16" fillId="0" borderId="41" xfId="0" applyNumberFormat="1" applyFont="1" applyBorder="1" applyAlignment="1">
      <alignment horizontal="center" vertical="center" wrapText="1"/>
    </xf>
    <xf numFmtId="0" fontId="16" fillId="0" borderId="37" xfId="0" applyFont="1" applyBorder="1" applyAlignment="1">
      <alignment vertical="top" wrapText="1"/>
    </xf>
    <xf numFmtId="4" fontId="16" fillId="0" borderId="37" xfId="0" applyNumberFormat="1" applyFont="1" applyBorder="1" applyAlignment="1">
      <alignment vertical="top" wrapText="1"/>
    </xf>
    <xf numFmtId="3" fontId="16" fillId="0" borderId="3" xfId="0" applyNumberFormat="1" applyFont="1" applyBorder="1" applyAlignment="1">
      <alignment horizontal="center" vertical="center" wrapText="1"/>
    </xf>
    <xf numFmtId="0" fontId="17" fillId="0" borderId="33" xfId="0" applyFont="1" applyBorder="1" applyAlignment="1">
      <alignment horizontal="left" vertical="center" wrapText="1"/>
    </xf>
    <xf numFmtId="3" fontId="16" fillId="0" borderId="42" xfId="0" applyNumberFormat="1" applyFont="1" applyBorder="1" applyAlignment="1">
      <alignment horizontal="center" vertical="center" wrapText="1"/>
    </xf>
    <xf numFmtId="3" fontId="16" fillId="0" borderId="43" xfId="0" applyNumberFormat="1" applyFont="1" applyBorder="1" applyAlignment="1">
      <alignment horizontal="center" vertical="center" wrapText="1"/>
    </xf>
    <xf numFmtId="3" fontId="16" fillId="0" borderId="44" xfId="0" applyNumberFormat="1" applyFont="1" applyBorder="1" applyAlignment="1">
      <alignment horizontal="center" vertical="center" wrapText="1"/>
    </xf>
    <xf numFmtId="3" fontId="16" fillId="0" borderId="45" xfId="0" applyNumberFormat="1" applyFont="1" applyBorder="1" applyAlignment="1">
      <alignment horizontal="center" vertical="center" wrapText="1"/>
    </xf>
    <xf numFmtId="3" fontId="16" fillId="0" borderId="46" xfId="0" applyNumberFormat="1" applyFont="1" applyBorder="1" applyAlignment="1">
      <alignment horizontal="center" vertical="center" wrapText="1"/>
    </xf>
    <xf numFmtId="0" fontId="16" fillId="0" borderId="0" xfId="0" applyFont="1" applyAlignment="1">
      <alignment horizontal="left" vertical="top" wrapText="1"/>
    </xf>
    <xf numFmtId="0" fontId="16" fillId="0" borderId="0" xfId="0" applyFont="1" applyAlignment="1">
      <alignment horizontal="center" vertical="center" wrapText="1"/>
    </xf>
    <xf numFmtId="3" fontId="16" fillId="0" borderId="0" xfId="0" applyNumberFormat="1" applyFont="1" applyAlignment="1">
      <alignment horizontal="center" vertical="center" wrapText="1"/>
    </xf>
    <xf numFmtId="164" fontId="1" fillId="0" borderId="0" xfId="0" applyNumberFormat="1" applyFont="1" applyAlignment="1">
      <alignment horizontal="center" vertical="top" wrapText="1"/>
    </xf>
    <xf numFmtId="0" fontId="16" fillId="0" borderId="47" xfId="0" applyFont="1" applyBorder="1" applyAlignment="1">
      <alignment horizontal="left" vertical="top" wrapText="1"/>
    </xf>
    <xf numFmtId="0" fontId="16" fillId="0" borderId="48" xfId="0" applyFont="1" applyBorder="1" applyAlignment="1">
      <alignment horizontal="center" vertical="center" wrapText="1"/>
    </xf>
    <xf numFmtId="0" fontId="16" fillId="0" borderId="49" xfId="0" applyFont="1" applyBorder="1" applyAlignment="1">
      <alignment horizontal="center" vertical="center" wrapText="1"/>
    </xf>
    <xf numFmtId="0" fontId="16" fillId="0" borderId="50" xfId="0" applyFont="1" applyBorder="1" applyAlignment="1">
      <alignment horizontal="center" vertical="center" wrapText="1"/>
    </xf>
    <xf numFmtId="0" fontId="3" fillId="0" borderId="14" xfId="0" applyFont="1" applyBorder="1" applyAlignment="1">
      <alignment vertical="top" wrapText="1"/>
    </xf>
    <xf numFmtId="0" fontId="16" fillId="0" borderId="51" xfId="0" applyFont="1" applyBorder="1" applyAlignment="1">
      <alignment horizontal="left" vertical="top" wrapText="1"/>
    </xf>
    <xf numFmtId="3" fontId="16" fillId="0" borderId="7" xfId="0" applyNumberFormat="1" applyFont="1" applyBorder="1" applyAlignment="1">
      <alignment horizontal="center" vertical="center" wrapText="1"/>
    </xf>
    <xf numFmtId="3" fontId="16" fillId="0" borderId="8" xfId="0" applyNumberFormat="1" applyFont="1" applyBorder="1" applyAlignment="1">
      <alignment horizontal="center" vertical="center" wrapText="1"/>
    </xf>
    <xf numFmtId="3" fontId="16" fillId="0" borderId="9" xfId="0" applyNumberFormat="1" applyFont="1" applyBorder="1" applyAlignment="1">
      <alignment horizontal="center" vertical="center" wrapText="1"/>
    </xf>
    <xf numFmtId="0" fontId="15" fillId="0" borderId="47" xfId="0" applyFont="1" applyBorder="1" applyAlignment="1">
      <alignment horizontal="left" vertical="top" wrapText="1"/>
    </xf>
    <xf numFmtId="3" fontId="17" fillId="0" borderId="36" xfId="0" applyNumberFormat="1" applyFont="1" applyBorder="1" applyAlignment="1">
      <alignment horizontal="center" vertical="center" wrapText="1"/>
    </xf>
    <xf numFmtId="3" fontId="17" fillId="0" borderId="37" xfId="0" applyNumberFormat="1" applyFont="1" applyBorder="1" applyAlignment="1">
      <alignment horizontal="center" vertical="center" wrapText="1"/>
    </xf>
    <xf numFmtId="3" fontId="17" fillId="0" borderId="52" xfId="0" applyNumberFormat="1" applyFont="1" applyBorder="1" applyAlignment="1">
      <alignment horizontal="center" vertical="center" wrapText="1"/>
    </xf>
    <xf numFmtId="4" fontId="3" fillId="0" borderId="0" xfId="0" applyNumberFormat="1" applyFont="1" applyAlignment="1">
      <alignment horizontal="center" vertical="center" wrapText="1"/>
    </xf>
    <xf numFmtId="3" fontId="3" fillId="0" borderId="0" xfId="0" applyNumberFormat="1" applyFont="1" applyAlignment="1">
      <alignment horizontal="center" vertical="center" wrapText="1"/>
    </xf>
    <xf numFmtId="0" fontId="3" fillId="0" borderId="2" xfId="0" applyFont="1" applyBorder="1" applyAlignment="1">
      <alignment horizontal="center" vertical="top" wrapText="1"/>
    </xf>
    <xf numFmtId="0" fontId="3" fillId="0" borderId="39" xfId="0" applyFont="1" applyBorder="1" applyAlignment="1">
      <alignment horizontal="center" vertical="top" wrapText="1"/>
    </xf>
    <xf numFmtId="0" fontId="3" fillId="0" borderId="17" xfId="0" applyFont="1" applyBorder="1" applyAlignment="1">
      <alignment horizontal="center" vertical="top" wrapText="1"/>
    </xf>
    <xf numFmtId="0" fontId="3" fillId="0" borderId="0" xfId="0" applyFont="1" applyAlignment="1">
      <alignment horizontal="center" vertical="top" wrapText="1"/>
    </xf>
    <xf numFmtId="0" fontId="3" fillId="0" borderId="35" xfId="0" applyFont="1" applyBorder="1" applyAlignment="1">
      <alignment horizontal="center" vertical="top" wrapText="1"/>
    </xf>
    <xf numFmtId="0" fontId="16" fillId="0" borderId="53" xfId="0" applyFont="1" applyBorder="1" applyAlignment="1">
      <alignment horizontal="left" vertical="top" wrapText="1"/>
    </xf>
    <xf numFmtId="0" fontId="18" fillId="0" borderId="30" xfId="0" applyFont="1" applyBorder="1" applyAlignment="1">
      <alignment horizontal="center" vertical="center" wrapText="1"/>
    </xf>
    <xf numFmtId="0" fontId="19" fillId="0" borderId="5" xfId="0" applyFont="1" applyBorder="1" applyAlignment="1">
      <alignment horizontal="center" vertical="center" wrapText="1"/>
    </xf>
    <xf numFmtId="0" fontId="20" fillId="0" borderId="6" xfId="0" applyFont="1" applyBorder="1" applyAlignment="1">
      <alignment horizontal="center" vertical="center" wrapText="1"/>
    </xf>
    <xf numFmtId="0" fontId="20" fillId="0" borderId="30" xfId="0" applyFont="1" applyBorder="1" applyAlignment="1">
      <alignment horizontal="center" vertical="center" wrapText="1"/>
    </xf>
    <xf numFmtId="0" fontId="17" fillId="0" borderId="5" xfId="0" applyFont="1" applyBorder="1" applyAlignment="1">
      <alignment horizontal="center" vertical="center" wrapText="1"/>
    </xf>
    <xf numFmtId="0" fontId="21" fillId="0" borderId="5" xfId="0" applyFont="1" applyBorder="1" applyAlignment="1">
      <alignment horizontal="center" vertical="center" wrapText="1"/>
    </xf>
    <xf numFmtId="0" fontId="16" fillId="0" borderId="5" xfId="0" applyFont="1" applyBorder="1" applyAlignment="1">
      <alignment horizontal="center" vertical="center" wrapText="1"/>
    </xf>
    <xf numFmtId="0" fontId="16" fillId="0" borderId="54" xfId="0" applyFont="1" applyBorder="1" applyAlignment="1">
      <alignment horizontal="center" vertical="center" wrapText="1"/>
    </xf>
    <xf numFmtId="0" fontId="17" fillId="0" borderId="25" xfId="0" applyFont="1" applyBorder="1" applyAlignment="1">
      <alignment horizontal="center" vertical="center" wrapText="1"/>
    </xf>
    <xf numFmtId="0" fontId="17" fillId="0" borderId="53" xfId="0" applyFont="1" applyBorder="1" applyAlignment="1">
      <alignment horizontal="center" vertical="center" wrapText="1"/>
    </xf>
    <xf numFmtId="0" fontId="17" fillId="0" borderId="55" xfId="0" applyFont="1" applyBorder="1" applyAlignment="1">
      <alignment horizontal="center" vertical="center" wrapText="1"/>
    </xf>
    <xf numFmtId="0" fontId="16" fillId="0" borderId="53" xfId="0" applyFont="1" applyBorder="1" applyAlignment="1">
      <alignment horizontal="center" vertical="center" wrapText="1"/>
    </xf>
    <xf numFmtId="0" fontId="22" fillId="0" borderId="54" xfId="0" applyFont="1" applyBorder="1" applyAlignment="1">
      <alignment horizontal="center" vertical="center" wrapText="1"/>
    </xf>
    <xf numFmtId="0" fontId="16" fillId="0" borderId="56" xfId="0" applyFont="1" applyBorder="1" applyAlignment="1">
      <alignment horizontal="center" vertical="center" wrapText="1"/>
    </xf>
    <xf numFmtId="0" fontId="16" fillId="0" borderId="32" xfId="0" applyFont="1" applyBorder="1" applyAlignment="1">
      <alignment horizontal="left" vertical="top" wrapText="1"/>
    </xf>
    <xf numFmtId="0" fontId="16" fillId="0" borderId="21" xfId="0" applyFont="1" applyBorder="1" applyAlignment="1">
      <alignment horizontal="center" vertical="center" wrapText="1"/>
    </xf>
    <xf numFmtId="0" fontId="16" fillId="0" borderId="11" xfId="0" applyFont="1" applyBorder="1" applyAlignment="1">
      <alignment horizontal="center" vertical="center" wrapText="1"/>
    </xf>
    <xf numFmtId="0" fontId="23" fillId="0" borderId="13" xfId="0" applyFont="1" applyBorder="1" applyAlignment="1">
      <alignment horizontal="center" vertical="center" wrapText="1"/>
    </xf>
    <xf numFmtId="0" fontId="16" fillId="0" borderId="31" xfId="0" applyFont="1" applyBorder="1" applyAlignment="1">
      <alignment horizontal="center" vertical="center" wrapText="1"/>
    </xf>
    <xf numFmtId="0" fontId="17" fillId="0" borderId="14" xfId="0" applyFont="1" applyBorder="1" applyAlignment="1">
      <alignment horizontal="center" vertical="center" wrapText="1"/>
    </xf>
    <xf numFmtId="0" fontId="16" fillId="0" borderId="32" xfId="0" applyFont="1" applyBorder="1" applyAlignment="1">
      <alignment horizontal="center" vertical="center" wrapText="1"/>
    </xf>
    <xf numFmtId="0" fontId="16" fillId="0" borderId="57" xfId="0" applyFont="1" applyBorder="1" applyAlignment="1">
      <alignment horizontal="center" vertical="center" wrapText="1"/>
    </xf>
    <xf numFmtId="0" fontId="17" fillId="0" borderId="32" xfId="0" applyFont="1" applyBorder="1" applyAlignment="1">
      <alignment horizontal="center" vertical="center" wrapText="1"/>
    </xf>
    <xf numFmtId="0" fontId="16" fillId="0" borderId="58" xfId="0" applyFont="1" applyBorder="1" applyAlignment="1">
      <alignment horizontal="center" vertical="center" wrapText="1"/>
    </xf>
    <xf numFmtId="0" fontId="16" fillId="0" borderId="13" xfId="0" applyFont="1" applyBorder="1" applyAlignment="1">
      <alignment horizontal="center" vertical="center" wrapText="1"/>
    </xf>
    <xf numFmtId="0" fontId="16" fillId="0" borderId="14" xfId="0" applyFont="1" applyBorder="1" applyAlignment="1">
      <alignment horizontal="center" vertical="center" wrapText="1"/>
    </xf>
    <xf numFmtId="0" fontId="17" fillId="0" borderId="31" xfId="0" applyFont="1" applyBorder="1" applyAlignment="1">
      <alignment horizontal="center" vertical="center" wrapText="1"/>
    </xf>
    <xf numFmtId="0" fontId="16" fillId="0" borderId="32" xfId="0" applyFont="1" applyBorder="1" applyAlignment="1">
      <alignment horizontal="left" vertical="center" wrapText="1"/>
    </xf>
    <xf numFmtId="0" fontId="20" fillId="0" borderId="11" xfId="0" applyFont="1" applyBorder="1" applyAlignment="1">
      <alignment horizontal="center" vertical="center" wrapText="1"/>
    </xf>
    <xf numFmtId="0" fontId="17" fillId="0" borderId="21" xfId="0" applyFont="1" applyBorder="1" applyAlignment="1">
      <alignment horizontal="center" vertical="center" wrapText="1"/>
    </xf>
    <xf numFmtId="0" fontId="17" fillId="0" borderId="11" xfId="0" applyFont="1" applyBorder="1" applyAlignment="1">
      <alignment horizontal="center" vertical="center" wrapText="1"/>
    </xf>
    <xf numFmtId="0" fontId="20" fillId="0" borderId="59" xfId="0" applyFont="1" applyBorder="1" applyAlignment="1">
      <alignment vertical="top" wrapText="1"/>
    </xf>
    <xf numFmtId="0" fontId="20" fillId="0" borderId="32" xfId="0" applyFont="1" applyBorder="1" applyAlignment="1">
      <alignment horizontal="left" vertical="top" wrapText="1"/>
    </xf>
    <xf numFmtId="0" fontId="20" fillId="0" borderId="32" xfId="0" applyFont="1" applyBorder="1" applyAlignment="1">
      <alignment horizontal="left" vertical="center" wrapText="1"/>
    </xf>
    <xf numFmtId="0" fontId="24" fillId="0" borderId="31" xfId="0" applyFont="1" applyBorder="1" applyAlignment="1">
      <alignment horizontal="center" vertical="center" wrapText="1"/>
    </xf>
    <xf numFmtId="0" fontId="25" fillId="0" borderId="11" xfId="0" applyFont="1" applyBorder="1" applyAlignment="1">
      <alignment horizontal="center" vertical="center" wrapText="1"/>
    </xf>
    <xf numFmtId="0" fontId="26" fillId="0" borderId="21" xfId="0" applyFont="1" applyBorder="1" applyAlignment="1">
      <alignment horizontal="center" vertical="center" wrapText="1"/>
    </xf>
    <xf numFmtId="0" fontId="27" fillId="0" borderId="11" xfId="0" applyFont="1" applyBorder="1" applyAlignment="1">
      <alignment horizontal="center" vertical="center" wrapText="1"/>
    </xf>
    <xf numFmtId="0" fontId="28" fillId="0" borderId="31" xfId="0" applyFont="1" applyBorder="1" applyAlignment="1">
      <alignment horizontal="center" vertical="center" wrapText="1"/>
    </xf>
    <xf numFmtId="0" fontId="29" fillId="0" borderId="14" xfId="0" applyFont="1" applyBorder="1" applyAlignment="1">
      <alignment horizontal="center" vertical="center" wrapText="1"/>
    </xf>
    <xf numFmtId="0" fontId="30" fillId="0" borderId="32" xfId="0" applyFont="1" applyBorder="1" applyAlignment="1">
      <alignment horizontal="center" vertical="center" wrapText="1"/>
    </xf>
    <xf numFmtId="0" fontId="31" fillId="0" borderId="57" xfId="0" applyFont="1" applyBorder="1" applyAlignment="1">
      <alignment horizontal="center" vertical="center" wrapText="1"/>
    </xf>
    <xf numFmtId="0" fontId="32" fillId="0" borderId="13" xfId="0" applyFont="1" applyBorder="1" applyAlignment="1">
      <alignment horizontal="center" vertical="center" wrapText="1"/>
    </xf>
    <xf numFmtId="0" fontId="33" fillId="0" borderId="32" xfId="0" applyFont="1" applyBorder="1" applyAlignment="1">
      <alignment horizontal="center" vertical="center" wrapText="1"/>
    </xf>
    <xf numFmtId="0" fontId="17" fillId="0" borderId="57" xfId="0" applyFont="1" applyBorder="1" applyAlignment="1">
      <alignment horizontal="center" vertical="center" wrapText="1"/>
    </xf>
    <xf numFmtId="0" fontId="16" fillId="0" borderId="22" xfId="0" applyFont="1" applyBorder="1" applyAlignment="1">
      <alignment horizontal="center" vertical="center" wrapText="1"/>
    </xf>
    <xf numFmtId="0" fontId="16" fillId="0" borderId="16" xfId="0" applyFont="1" applyBorder="1" applyAlignment="1">
      <alignment vertical="top" wrapText="1"/>
    </xf>
    <xf numFmtId="0" fontId="16" fillId="0" borderId="32" xfId="0" applyFont="1" applyBorder="1" applyAlignment="1">
      <alignment vertical="top" wrapText="1"/>
    </xf>
    <xf numFmtId="0" fontId="34" fillId="0" borderId="58" xfId="0" applyFont="1" applyBorder="1" applyAlignment="1">
      <alignment horizontal="center" vertical="center" wrapText="1"/>
    </xf>
    <xf numFmtId="0" fontId="16" fillId="0" borderId="13" xfId="0" applyFont="1" applyBorder="1" applyAlignment="1">
      <alignment vertical="top" wrapText="1"/>
    </xf>
    <xf numFmtId="0" fontId="16" fillId="2" borderId="32" xfId="0" applyFont="1" applyFill="1" applyBorder="1" applyAlignment="1">
      <alignment horizontal="left" vertical="top" wrapText="1"/>
    </xf>
    <xf numFmtId="0" fontId="16" fillId="0" borderId="35" xfId="0" applyFont="1" applyBorder="1" applyAlignment="1">
      <alignment horizontal="center" vertical="center" wrapText="1"/>
    </xf>
    <xf numFmtId="0" fontId="16" fillId="0" borderId="40" xfId="0" applyFont="1" applyBorder="1" applyAlignment="1">
      <alignment vertical="top" wrapText="1"/>
    </xf>
    <xf numFmtId="0" fontId="16" fillId="0" borderId="29"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60" xfId="0" applyFont="1" applyBorder="1" applyAlignment="1">
      <alignment horizontal="left" vertical="center" wrapText="1"/>
    </xf>
    <xf numFmtId="0" fontId="16" fillId="0" borderId="39" xfId="0" applyFont="1" applyBorder="1" applyAlignment="1">
      <alignment horizontal="center" vertical="center" wrapText="1"/>
    </xf>
    <xf numFmtId="0" fontId="16" fillId="0" borderId="17" xfId="0" applyFont="1" applyBorder="1" applyAlignment="1">
      <alignment horizontal="center" vertical="center" wrapText="1"/>
    </xf>
    <xf numFmtId="0" fontId="16" fillId="0" borderId="40" xfId="0" applyFont="1" applyBorder="1" applyAlignment="1">
      <alignment horizontal="center" vertical="center" wrapText="1"/>
    </xf>
    <xf numFmtId="0" fontId="17" fillId="0" borderId="35" xfId="0" applyFont="1" applyBorder="1" applyAlignment="1">
      <alignment horizontal="center" vertical="center" wrapText="1"/>
    </xf>
    <xf numFmtId="0" fontId="17" fillId="0" borderId="61" xfId="0" applyFont="1" applyBorder="1" applyAlignment="1">
      <alignment horizontal="center" vertical="center" wrapText="1"/>
    </xf>
    <xf numFmtId="0" fontId="17" fillId="0" borderId="59" xfId="0" applyFont="1" applyBorder="1" applyAlignment="1">
      <alignment horizontal="center" vertical="center" wrapText="1"/>
    </xf>
    <xf numFmtId="0" fontId="16" fillId="0" borderId="59" xfId="0" applyFont="1" applyBorder="1" applyAlignment="1">
      <alignment horizontal="center" vertical="center" wrapText="1"/>
    </xf>
    <xf numFmtId="0" fontId="16" fillId="0" borderId="60" xfId="0" applyFont="1" applyBorder="1" applyAlignment="1">
      <alignment horizontal="center" vertical="center" wrapText="1"/>
    </xf>
    <xf numFmtId="0" fontId="16" fillId="0" borderId="2" xfId="0" applyFont="1" applyBorder="1" applyAlignment="1">
      <alignment horizontal="center" vertical="center" wrapText="1"/>
    </xf>
    <xf numFmtId="0" fontId="17" fillId="0" borderId="0" xfId="0" applyFont="1" applyAlignment="1">
      <alignment vertical="top" wrapText="1"/>
    </xf>
    <xf numFmtId="0" fontId="17" fillId="0" borderId="60" xfId="0" applyFont="1" applyBorder="1" applyAlignment="1">
      <alignment horizontal="left" vertical="center" wrapText="1"/>
    </xf>
    <xf numFmtId="0" fontId="17" fillId="0" borderId="46" xfId="0" applyFont="1" applyBorder="1" applyAlignment="1">
      <alignment horizontal="center" vertical="center" wrapText="1"/>
    </xf>
    <xf numFmtId="0" fontId="17" fillId="0" borderId="43" xfId="0" applyFont="1" applyBorder="1" applyAlignment="1">
      <alignment horizontal="center" vertical="center" wrapText="1"/>
    </xf>
    <xf numFmtId="0" fontId="17" fillId="0" borderId="45" xfId="0" applyFont="1" applyBorder="1" applyAlignment="1">
      <alignment horizontal="center" vertical="center" wrapText="1"/>
    </xf>
    <xf numFmtId="0" fontId="17" fillId="0" borderId="44" xfId="0" applyFont="1" applyBorder="1" applyAlignment="1">
      <alignment horizontal="center" vertical="center" wrapText="1"/>
    </xf>
    <xf numFmtId="0" fontId="17" fillId="0" borderId="47" xfId="0" applyFont="1" applyBorder="1" applyAlignment="1">
      <alignment horizontal="center" vertical="center" wrapText="1"/>
    </xf>
    <xf numFmtId="0" fontId="17" fillId="0" borderId="62" xfId="0" applyFont="1" applyBorder="1" applyAlignment="1">
      <alignment horizontal="center" vertical="center" wrapText="1"/>
    </xf>
    <xf numFmtId="0" fontId="17" fillId="0" borderId="63" xfId="0" applyFont="1" applyBorder="1" applyAlignment="1">
      <alignment horizontal="center" vertical="center" wrapText="1"/>
    </xf>
    <xf numFmtId="0" fontId="17" fillId="0" borderId="60" xfId="0" applyFont="1" applyBorder="1" applyAlignment="1">
      <alignment horizontal="center" vertical="center" wrapText="1"/>
    </xf>
    <xf numFmtId="0" fontId="36" fillId="2" borderId="4" xfId="0" applyFont="1" applyFill="1" applyBorder="1" applyAlignment="1">
      <alignment horizontal="center" vertical="center" wrapText="1"/>
    </xf>
    <xf numFmtId="0" fontId="36" fillId="2" borderId="5" xfId="0" applyFont="1" applyFill="1" applyBorder="1" applyAlignment="1">
      <alignment horizontal="center" vertical="center" wrapText="1"/>
    </xf>
    <xf numFmtId="0" fontId="36" fillId="2" borderId="6" xfId="0" applyFont="1" applyFill="1" applyBorder="1" applyAlignment="1">
      <alignment horizontal="center" vertical="center" wrapText="1"/>
    </xf>
    <xf numFmtId="0" fontId="37" fillId="2" borderId="10" xfId="0" applyFont="1" applyFill="1" applyBorder="1" applyAlignment="1">
      <alignment vertical="top" wrapText="1"/>
    </xf>
    <xf numFmtId="0" fontId="37" fillId="2" borderId="11" xfId="0" applyFont="1" applyFill="1" applyBorder="1" applyAlignment="1">
      <alignment vertical="top" wrapText="1"/>
    </xf>
    <xf numFmtId="0" fontId="37" fillId="2" borderId="11" xfId="0" applyFont="1" applyFill="1" applyBorder="1" applyAlignment="1">
      <alignment horizontal="center" vertical="top" wrapText="1"/>
    </xf>
    <xf numFmtId="0" fontId="37" fillId="2" borderId="13" xfId="0" applyFont="1" applyFill="1" applyBorder="1" applyAlignment="1">
      <alignment vertical="top" wrapText="1"/>
    </xf>
    <xf numFmtId="9" fontId="37" fillId="2" borderId="11" xfId="0" applyNumberFormat="1" applyFont="1" applyFill="1" applyBorder="1" applyAlignment="1">
      <alignment vertical="top" wrapText="1"/>
    </xf>
    <xf numFmtId="0" fontId="38" fillId="2" borderId="11" xfId="0" applyFont="1" applyFill="1" applyBorder="1" applyAlignment="1">
      <alignment horizontal="center" vertical="top" wrapText="1"/>
    </xf>
    <xf numFmtId="0" fontId="38" fillId="2" borderId="11" xfId="0" applyFont="1" applyFill="1" applyBorder="1" applyAlignment="1">
      <alignment vertical="top" wrapText="1"/>
    </xf>
    <xf numFmtId="0" fontId="37" fillId="2" borderId="10" xfId="0" applyFont="1" applyFill="1" applyBorder="1" applyAlignment="1">
      <alignment horizontal="left" vertical="top" wrapText="1"/>
    </xf>
    <xf numFmtId="0" fontId="37" fillId="2" borderId="11" xfId="0" applyFont="1" applyFill="1" applyBorder="1" applyAlignment="1">
      <alignment horizontal="left" vertical="top" wrapText="1"/>
    </xf>
    <xf numFmtId="0" fontId="37" fillId="2" borderId="13" xfId="0" applyFont="1" applyFill="1" applyBorder="1" applyAlignment="1">
      <alignment horizontal="left" vertical="top" wrapText="1"/>
    </xf>
    <xf numFmtId="0" fontId="39" fillId="2" borderId="11" xfId="0" applyFont="1" applyFill="1" applyBorder="1" applyAlignment="1">
      <alignment vertical="top"/>
    </xf>
    <xf numFmtId="0" fontId="39" fillId="2" borderId="13" xfId="0" applyFont="1" applyFill="1" applyBorder="1" applyAlignment="1">
      <alignment vertical="top"/>
    </xf>
    <xf numFmtId="0" fontId="40" fillId="2" borderId="11" xfId="0" applyFont="1" applyFill="1" applyBorder="1" applyAlignment="1">
      <alignment vertical="top" wrapText="1"/>
    </xf>
    <xf numFmtId="0" fontId="38" fillId="2" borderId="13" xfId="0" applyFont="1" applyFill="1" applyBorder="1" applyAlignment="1">
      <alignment vertical="top" wrapText="1"/>
    </xf>
    <xf numFmtId="9" fontId="37" fillId="2" borderId="11" xfId="0" applyNumberFormat="1" applyFont="1" applyFill="1" applyBorder="1" applyAlignment="1">
      <alignment horizontal="left" vertical="top" wrapText="1"/>
    </xf>
    <xf numFmtId="0" fontId="38" fillId="2" borderId="11" xfId="0" applyFont="1" applyFill="1" applyBorder="1" applyAlignment="1">
      <alignment horizontal="left" vertical="top" wrapText="1"/>
    </xf>
    <xf numFmtId="0" fontId="38" fillId="2" borderId="10" xfId="0" applyFont="1" applyFill="1" applyBorder="1" applyAlignment="1">
      <alignment horizontal="left" vertical="top" wrapText="1"/>
    </xf>
    <xf numFmtId="0" fontId="38" fillId="2" borderId="7" xfId="0" applyFont="1" applyFill="1" applyBorder="1" applyAlignment="1">
      <alignment horizontal="left" vertical="top" wrapText="1"/>
    </xf>
    <xf numFmtId="0" fontId="37" fillId="2" borderId="8" xfId="0" applyFont="1" applyFill="1" applyBorder="1" applyAlignment="1">
      <alignment vertical="top" wrapText="1"/>
    </xf>
    <xf numFmtId="0" fontId="38" fillId="2" borderId="8" xfId="0" applyFont="1" applyFill="1" applyBorder="1" applyAlignment="1">
      <alignment horizontal="left" vertical="top" wrapText="1"/>
    </xf>
    <xf numFmtId="0" fontId="37" fillId="2" borderId="9" xfId="0" applyFont="1" applyFill="1" applyBorder="1" applyAlignment="1">
      <alignment vertical="top" wrapText="1"/>
    </xf>
    <xf numFmtId="0" fontId="1" fillId="0" borderId="10" xfId="0" applyFont="1" applyFill="1" applyBorder="1" applyAlignment="1">
      <alignment horizontal="center" vertical="top" wrapText="1"/>
    </xf>
    <xf numFmtId="0" fontId="1" fillId="0" borderId="64" xfId="0" applyFont="1" applyBorder="1" applyAlignment="1">
      <alignment horizontal="left" vertical="center" wrapText="1"/>
    </xf>
    <xf numFmtId="0" fontId="2" fillId="0" borderId="59" xfId="0" applyFont="1" applyBorder="1"/>
    <xf numFmtId="0" fontId="2" fillId="0" borderId="60" xfId="0" applyFont="1" applyBorder="1"/>
    <xf numFmtId="0" fontId="5" fillId="2" borderId="54" xfId="0" applyFont="1" applyFill="1" applyBorder="1" applyAlignment="1">
      <alignment horizontal="center" vertical="top" wrapText="1"/>
    </xf>
    <xf numFmtId="0" fontId="2" fillId="0" borderId="55" xfId="0" applyFont="1" applyBorder="1"/>
    <xf numFmtId="0" fontId="2" fillId="0" borderId="30" xfId="0" applyFont="1" applyBorder="1"/>
    <xf numFmtId="0" fontId="3" fillId="2" borderId="0" xfId="0" applyFont="1" applyFill="1" applyBorder="1" applyAlignment="1">
      <alignment horizontal="center" vertical="top" wrapText="1"/>
    </xf>
    <xf numFmtId="0" fontId="2" fillId="0" borderId="0" xfId="0" applyFont="1" applyBorder="1"/>
    <xf numFmtId="0" fontId="16" fillId="0" borderId="68" xfId="0" applyFont="1" applyBorder="1" applyAlignment="1">
      <alignment horizontal="left" vertical="top" wrapText="1"/>
    </xf>
    <xf numFmtId="0" fontId="2" fillId="0" borderId="68" xfId="0" applyFont="1" applyBorder="1"/>
    <xf numFmtId="0" fontId="15" fillId="0" borderId="65" xfId="0" applyFont="1" applyBorder="1" applyAlignment="1">
      <alignment horizontal="center" vertical="center" wrapText="1"/>
    </xf>
    <xf numFmtId="0" fontId="2" fillId="0" borderId="61" xfId="0" applyFont="1" applyBorder="1"/>
    <xf numFmtId="0" fontId="2" fillId="0" borderId="33" xfId="0" applyFont="1" applyBorder="1"/>
    <xf numFmtId="0" fontId="3" fillId="0" borderId="65" xfId="0" applyFont="1" applyBorder="1" applyAlignment="1">
      <alignment horizontal="center" vertical="top" wrapText="1"/>
    </xf>
    <xf numFmtId="0" fontId="2" fillId="0" borderId="66" xfId="0" applyFont="1" applyBorder="1"/>
    <xf numFmtId="0" fontId="2" fillId="0" borderId="1" xfId="0" applyFont="1" applyBorder="1"/>
    <xf numFmtId="0" fontId="2" fillId="0" borderId="26" xfId="0" applyFont="1" applyBorder="1"/>
    <xf numFmtId="0" fontId="2" fillId="0" borderId="27" xfId="0" applyFont="1" applyBorder="1"/>
    <xf numFmtId="0" fontId="2" fillId="0" borderId="67" xfId="0" applyFont="1" applyBorder="1"/>
    <xf numFmtId="0" fontId="3" fillId="0" borderId="66" xfId="0" applyFont="1" applyBorder="1" applyAlignment="1">
      <alignment horizontal="center" vertical="top" wrapText="1"/>
    </xf>
    <xf numFmtId="0" fontId="3" fillId="0" borderId="31" xfId="0" applyFont="1" applyBorder="1" applyAlignment="1">
      <alignment horizontal="center" vertical="top" wrapText="1"/>
    </xf>
    <xf numFmtId="0" fontId="2" fillId="0" borderId="57" xfId="0" applyFont="1" applyBorder="1"/>
    <xf numFmtId="0" fontId="2" fillId="0" borderId="21" xfId="0" applyFont="1" applyBorder="1"/>
    <xf numFmtId="0" fontId="15" fillId="0" borderId="55" xfId="0" applyFont="1" applyBorder="1" applyAlignment="1">
      <alignment horizontal="center" vertical="center" wrapText="1"/>
    </xf>
    <xf numFmtId="0" fontId="3" fillId="0" borderId="57" xfId="0" applyFont="1" applyBorder="1" applyAlignment="1">
      <alignment horizontal="center" vertical="top" wrapText="1"/>
    </xf>
    <xf numFmtId="0" fontId="15" fillId="0" borderId="64" xfId="0" applyFont="1" applyBorder="1" applyAlignment="1">
      <alignment horizontal="center" vertical="top" wrapText="1"/>
    </xf>
    <xf numFmtId="0" fontId="16" fillId="0" borderId="0" xfId="0" applyFont="1" applyAlignment="1">
      <alignment horizontal="left" vertical="top" wrapText="1"/>
    </xf>
    <xf numFmtId="0" fontId="0" fillId="0" borderId="0" xfId="0" applyFont="1" applyAlignment="1"/>
    <xf numFmtId="0" fontId="15" fillId="0" borderId="1" xfId="0" applyFont="1" applyBorder="1" applyAlignment="1">
      <alignment horizontal="center" vertical="center" wrapText="1"/>
    </xf>
    <xf numFmtId="0" fontId="2" fillId="0" borderId="2" xfId="0" applyFont="1" applyBorder="1"/>
    <xf numFmtId="0" fontId="15" fillId="0" borderId="64" xfId="0" applyFont="1" applyBorder="1" applyAlignment="1">
      <alignment horizontal="center" vertical="center" wrapText="1"/>
    </xf>
    <xf numFmtId="0" fontId="15" fillId="0" borderId="25" xfId="0" applyFont="1" applyBorder="1" applyAlignment="1">
      <alignment horizontal="center" vertical="center" wrapText="1"/>
    </xf>
    <xf numFmtId="0" fontId="2" fillId="0" borderId="56" xfId="0" applyFont="1" applyBorder="1"/>
    <xf numFmtId="0" fontId="15" fillId="0" borderId="66" xfId="0" applyFont="1" applyBorder="1" applyAlignment="1">
      <alignment horizontal="center" vertical="center" wrapText="1"/>
    </xf>
    <xf numFmtId="0" fontId="35" fillId="2" borderId="0" xfId="0" applyFont="1" applyFill="1" applyBorder="1" applyAlignment="1">
      <alignment horizontal="left" vertical="top" wrapText="1"/>
    </xf>
  </cellXfs>
  <cellStyles count="1">
    <cellStyle name="Обычный" xfId="0" builtinId="0"/>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theme>
</file>

<file path=xl/worksheets/_rels/sheet2.xml.rels><?xml version="1.0" encoding="UTF-8" standalone="yes"?>
<Relationships xmlns="http://schemas.openxmlformats.org/package/2006/relationships"><Relationship Id="rId26" Type="http://schemas.openxmlformats.org/officeDocument/2006/relationships/hyperlink" Target="https://gisp.gov.ru/support-measures/list/8879809/" TargetMode="External"/><Relationship Id="rId21" Type="http://schemas.openxmlformats.org/officeDocument/2006/relationships/hyperlink" Target="https://gisp.gov.ru/support-measures/list/6476149/" TargetMode="External"/><Relationship Id="rId42" Type="http://schemas.openxmlformats.org/officeDocument/2006/relationships/hyperlink" Target="https://gisp.gov.ru/support-measures/list/6711887/" TargetMode="External"/><Relationship Id="rId47" Type="http://schemas.openxmlformats.org/officeDocument/2006/relationships/hyperlink" Target="http://minpromtorg.gov.ru/activities/industry/otrasli/farma/" TargetMode="External"/><Relationship Id="rId63" Type="http://schemas.openxmlformats.org/officeDocument/2006/relationships/hyperlink" Target="https://digital.gov.ru/ru/activity/directions/142/" TargetMode="External"/><Relationship Id="rId68" Type="http://schemas.openxmlformats.org/officeDocument/2006/relationships/hyperlink" Target="http://frprf.ru/zaymy/komplektuyushchie-izdeliya/" TargetMode="External"/><Relationship Id="rId84" Type="http://schemas.openxmlformats.org/officeDocument/2006/relationships/hyperlink" Target="https://konkurs.gorodsreda.ru/" TargetMode="External"/><Relationship Id="rId89" Type="http://schemas.openxmlformats.org/officeDocument/2006/relationships/hyperlink" Target="http://corpmsp.ru/finansovaya-podderzhka/garantiynaya-podderzhka-subektov-msp-ngs/" TargetMode="External"/><Relationship Id="rId2" Type="http://schemas.openxmlformats.org/officeDocument/2006/relationships/hyperlink" Target="http://economy.gov.ru/minec/activity/sections/smallBusiness/" TargetMode="External"/><Relationship Id="rId16" Type="http://schemas.openxmlformats.org/officeDocument/2006/relationships/hyperlink" Target="https://gisp.gov.ru/support-measures/list/8870530/" TargetMode="External"/><Relationship Id="rId29" Type="http://schemas.openxmlformats.org/officeDocument/2006/relationships/hyperlink" Target="https://gisp.gov.ru/support-measures/list/7782674/" TargetMode="External"/><Relationship Id="rId107" Type="http://schemas.openxmlformats.org/officeDocument/2006/relationships/hyperlink" Target="http://eximbank.ru/credits/index.php" TargetMode="External"/><Relationship Id="rId11" Type="http://schemas.openxmlformats.org/officeDocument/2006/relationships/hyperlink" Target="https://gisp.gov.ru/support-measures/list/7768465/" TargetMode="External"/><Relationship Id="rId24" Type="http://schemas.openxmlformats.org/officeDocument/2006/relationships/hyperlink" Target="https://gisp.gov.ru/support-measures/list/6616908/" TargetMode="External"/><Relationship Id="rId32" Type="http://schemas.openxmlformats.org/officeDocument/2006/relationships/hyperlink" Target="https://gisp.gov.ru/support-measures/list/6922631/" TargetMode="External"/><Relationship Id="rId37" Type="http://schemas.openxmlformats.org/officeDocument/2006/relationships/hyperlink" Target="https://gisp.gov.ru/support-measures/list/8866135/" TargetMode="External"/><Relationship Id="rId40" Type="http://schemas.openxmlformats.org/officeDocument/2006/relationships/hyperlink" Target="https://gisp.gov.ru/support-measures/list/6476169/" TargetMode="External"/><Relationship Id="rId45" Type="http://schemas.openxmlformats.org/officeDocument/2006/relationships/hyperlink" Target="https://gisp.gov.ru/support-measures/list/6616939/" TargetMode="External"/><Relationship Id="rId53" Type="http://schemas.openxmlformats.org/officeDocument/2006/relationships/hyperlink" Target="http://mcx.ru/activity/state-support/measures/crops-subsidy/" TargetMode="External"/><Relationship Id="rId58" Type="http://schemas.openxmlformats.org/officeDocument/2006/relationships/hyperlink" Target="https://minvr.ru/activity/" TargetMode="External"/><Relationship Id="rId66" Type="http://schemas.openxmlformats.org/officeDocument/2006/relationships/hyperlink" Target="http://frprf.ru/zaymy/stankostroenie/" TargetMode="External"/><Relationship Id="rId74" Type="http://schemas.openxmlformats.org/officeDocument/2006/relationships/hyperlink" Target="http://www.fond-kino.ru/news/fond-kino-obavlaet-sbor-zaavok-na-podderzku-modernizacii-kinozalov-v-2019-godu/" TargetMode="External"/><Relationship Id="rId79" Type="http://schemas.openxmlformats.org/officeDocument/2006/relationships/hyperlink" Target="https://www.rosminzdrav.ru/" TargetMode="External"/><Relationship Id="rId87" Type="http://schemas.openxmlformats.org/officeDocument/2006/relationships/hyperlink" Target="http://vebinfra.ru/services/funding-projects/" TargetMode="External"/><Relationship Id="rId102" Type="http://schemas.openxmlformats.org/officeDocument/2006/relationships/hyperlink" Target="https://www.exportcenter.ru/services/podderzhka-eksportnykh-postavok/" TargetMode="External"/><Relationship Id="rId110" Type="http://schemas.openxmlformats.org/officeDocument/2006/relationships/hyperlink" Target="https://www.russiatourism.ru/contents/deyatelnost/" TargetMode="External"/><Relationship Id="rId5" Type="http://schemas.openxmlformats.org/officeDocument/2006/relationships/hyperlink" Target="about:blank" TargetMode="External"/><Relationship Id="rId61" Type="http://schemas.openxmlformats.org/officeDocument/2006/relationships/hyperlink" Target="http://fondgkh.ru/finances/cat/finansovaya-podderzhka-kapitalnogo-remonta-v-2017-godu/" TargetMode="External"/><Relationship Id="rId82" Type="http://schemas.openxmlformats.org/officeDocument/2006/relationships/hyperlink" Target="http://www.minstroyrf.ru/trades/realizaciya-gosudarstvennyh-programm/" TargetMode="External"/><Relationship Id="rId90" Type="http://schemas.openxmlformats.org/officeDocument/2006/relationships/hyperlink" Target="http://corpmsp.ru/finansovaya-podderzhka/garantiynaya-podderzhka-subektov-msp-ngs/" TargetMode="External"/><Relationship Id="rId95" Type="http://schemas.openxmlformats.org/officeDocument/2006/relationships/hyperlink" Target="https://www.mspbank.ru/credit/mono-cities/" TargetMode="External"/><Relationship Id="rId19" Type="http://schemas.openxmlformats.org/officeDocument/2006/relationships/hyperlink" Target="https://gisp.gov.ru/support-measures/list/7754140/" TargetMode="External"/><Relationship Id="rId14" Type="http://schemas.openxmlformats.org/officeDocument/2006/relationships/hyperlink" Target="https://gisp.gov.ru/support-measures/list/8870584/" TargetMode="External"/><Relationship Id="rId22" Type="http://schemas.openxmlformats.org/officeDocument/2006/relationships/hyperlink" Target="https://gisp.gov.ru/support-measures/list/6476153/" TargetMode="External"/><Relationship Id="rId27" Type="http://schemas.openxmlformats.org/officeDocument/2006/relationships/hyperlink" Target="https://gisp.gov.ru/support-measures/list/7763789/" TargetMode="External"/><Relationship Id="rId30" Type="http://schemas.openxmlformats.org/officeDocument/2006/relationships/hyperlink" Target="https://gisp.gov.ru/support-measures/list/7766981/" TargetMode="External"/><Relationship Id="rId35" Type="http://schemas.openxmlformats.org/officeDocument/2006/relationships/hyperlink" Target="https://www.gisip.ru/" TargetMode="External"/><Relationship Id="rId43" Type="http://schemas.openxmlformats.org/officeDocument/2006/relationships/hyperlink" Target="https://gisp.gov.ru/support-measures/list/6711908/" TargetMode="External"/><Relationship Id="rId48" Type="http://schemas.openxmlformats.org/officeDocument/2006/relationships/hyperlink" Target="https://gisp.gov.ru/support-measures/list/6616912/" TargetMode="External"/><Relationship Id="rId56" Type="http://schemas.openxmlformats.org/officeDocument/2006/relationships/hyperlink" Target="http://mcx.ru/activity/state-support/measures/machinery-subsidy/" TargetMode="External"/><Relationship Id="rId64" Type="http://schemas.openxmlformats.org/officeDocument/2006/relationships/hyperlink" Target="http://frprf.ru/zaymy/proekty-razvitiya/" TargetMode="External"/><Relationship Id="rId69" Type="http://schemas.openxmlformats.org/officeDocument/2006/relationships/hyperlink" Target="http://frprf.ru/zaymy/regiony/" TargetMode="External"/><Relationship Id="rId77" Type="http://schemas.openxmlformats.org/officeDocument/2006/relationships/hyperlink" Target="https://edu.gov.ru/" TargetMode="External"/><Relationship Id="rId100" Type="http://schemas.openxmlformats.org/officeDocument/2006/relationships/hyperlink" Target="https://www.mspbank.ru/credit/silver/?SUM_FROM=5000000&amp;TARGET=69&amp;MONTHS_TO=1&amp;SUM_TO=5000000&amp;BUSINESS_SIZE=72&amp;SPECIAL=148&amp;ID%5B0%5D=36868" TargetMode="External"/><Relationship Id="rId105" Type="http://schemas.openxmlformats.org/officeDocument/2006/relationships/hyperlink" Target="https://www.exportcenter.ru/services/subsidirovanie/" TargetMode="External"/><Relationship Id="rId8" Type="http://schemas.openxmlformats.org/officeDocument/2006/relationships/hyperlink" Target="https://gisp.gov.ru/support-measures/list/9212548/" TargetMode="External"/><Relationship Id="rId51" Type="http://schemas.openxmlformats.org/officeDocument/2006/relationships/hyperlink" Target="https://rosmintrud.ru/employment/employment" TargetMode="External"/><Relationship Id="rId72" Type="http://schemas.openxmlformats.org/officeDocument/2006/relationships/hyperlink" Target="http://frprf.ru/zaymy/proizvoditelnost-truda/" TargetMode="External"/><Relationship Id="rId80" Type="http://schemas.openxmlformats.org/officeDocument/2006/relationships/hyperlink" Target="https://www.rosminzdrav.ru/poleznye-resursy/vedomstvennaya-tselevaya-programma-razvitie-materialno-tehnicheskoy-bazy-detskih-poliklinik-i-detskih-poliklinicheskih-otdeleniy-meditsinskih-organizatsiy" TargetMode="External"/><Relationship Id="rId85" Type="http://schemas.openxmlformats.org/officeDocument/2006/relationships/hyperlink" Target="https://veb.ru/regionam/podderzhka-monogorodov/meri-podderzki/" TargetMode="External"/><Relationship Id="rId93" Type="http://schemas.openxmlformats.org/officeDocument/2006/relationships/hyperlink" Target="https://corpmsp.ru/finansovaya-podderzhka/lizingovaya-podderzhka/" TargetMode="External"/><Relationship Id="rId98" Type="http://schemas.openxmlformats.org/officeDocument/2006/relationships/hyperlink" Target="https://www.mspbank.ru/credit/women-entrepreneurship" TargetMode="External"/><Relationship Id="rId3" Type="http://schemas.openxmlformats.org/officeDocument/2006/relationships/hyperlink" Target="about:blank" TargetMode="External"/><Relationship Id="rId12" Type="http://schemas.openxmlformats.org/officeDocument/2006/relationships/hyperlink" Target="https://gisp.gov.ru/support-measures/list/7016770/" TargetMode="External"/><Relationship Id="rId17" Type="http://schemas.openxmlformats.org/officeDocument/2006/relationships/hyperlink" Target="https://gisp.gov.ru/support-measures/list/7768022/" TargetMode="External"/><Relationship Id="rId25" Type="http://schemas.openxmlformats.org/officeDocument/2006/relationships/hyperlink" Target="https://gisp.gov.ru/support-measures/list/7754168/" TargetMode="External"/><Relationship Id="rId33" Type="http://schemas.openxmlformats.org/officeDocument/2006/relationships/hyperlink" Target="https://gisp.gov.ru/support-measures/list/7767019/" TargetMode="External"/><Relationship Id="rId38" Type="http://schemas.openxmlformats.org/officeDocument/2006/relationships/hyperlink" Target="https://gisp.gov.ru/support-measures/list/7775011/" TargetMode="External"/><Relationship Id="rId46" Type="http://schemas.openxmlformats.org/officeDocument/2006/relationships/hyperlink" Target="https://gisp.gov.ru/support-measures/list/6616940/" TargetMode="External"/><Relationship Id="rId59" Type="http://schemas.openxmlformats.org/officeDocument/2006/relationships/hyperlink" Target="https://minvr.ru/activity/territorii-operezhayushchego-razvitiya/" TargetMode="External"/><Relationship Id="rId67" Type="http://schemas.openxmlformats.org/officeDocument/2006/relationships/hyperlink" Target="http://frprf.ru/zaymy/konversiya/" TargetMode="External"/><Relationship Id="rId103" Type="http://schemas.openxmlformats.org/officeDocument/2006/relationships/hyperlink" Target="https://www.exportcenter.ru/services/prodvizhenie-na-vneshnie-rynki/" TargetMode="External"/><Relationship Id="rId108" Type="http://schemas.openxmlformats.org/officeDocument/2006/relationships/hyperlink" Target="http://eximbank.ru/credits/garant.php" TargetMode="External"/><Relationship Id="rId20" Type="http://schemas.openxmlformats.org/officeDocument/2006/relationships/hyperlink" Target="https://gisp.gov.ru/support-measures/list/7763815/" TargetMode="External"/><Relationship Id="rId41" Type="http://schemas.openxmlformats.org/officeDocument/2006/relationships/hyperlink" Target="https://gisp.gov.ru/support-measures/list/7783234/" TargetMode="External"/><Relationship Id="rId54" Type="http://schemas.openxmlformats.org/officeDocument/2006/relationships/hyperlink" Target="http://mcx.ru/activity/state-support/measures/cattle-subsidy/" TargetMode="External"/><Relationship Id="rId62" Type="http://schemas.openxmlformats.org/officeDocument/2006/relationships/hyperlink" Target="http://fondgkh.ru/finances/cat/metodicheskie-materialyi-i-rekomendatsii/" TargetMode="External"/><Relationship Id="rId70" Type="http://schemas.openxmlformats.org/officeDocument/2006/relationships/hyperlink" Target="http://frprf.ru/zaymy/markirovka-lekarstv/" TargetMode="External"/><Relationship Id="rId75" Type="http://schemas.openxmlformats.org/officeDocument/2006/relationships/hyperlink" Target="http://www.mkrf.ru/about/departments/departament_gosudarstvennoy_podderzhki_iskusstva_i_narodnogo_tvorchestva/activities/441543/?sphrase_id=2172385" TargetMode="External"/><Relationship Id="rId83" Type="http://schemas.openxmlformats.org/officeDocument/2006/relationships/hyperlink" Target="http://www.minstroyrf.ru/trades/realizaciya-gosudarstvennyh-programm/" TargetMode="External"/><Relationship Id="rId88" Type="http://schemas.openxmlformats.org/officeDocument/2006/relationships/hyperlink" Target="http://vebinfra.ru/services/investment-consulting/" TargetMode="External"/><Relationship Id="rId91" Type="http://schemas.openxmlformats.org/officeDocument/2006/relationships/hyperlink" Target="https://corpmsp.ru/informatsionno-marketingovaya-podderzhka/" TargetMode="External"/><Relationship Id="rId96" Type="http://schemas.openxmlformats.org/officeDocument/2006/relationships/hyperlink" Target="https://www.mspbank.ru/credit/" TargetMode="External"/><Relationship Id="rId111" Type="http://schemas.openxmlformats.org/officeDocument/2006/relationships/hyperlink" Target="https://digital.gov.ru/ru/activity/directions/878/" TargetMode="External"/><Relationship Id="rId1" Type="http://schemas.openxmlformats.org/officeDocument/2006/relationships/hyperlink" Target="http://economy.gov.ru/minec/about/structure/depOsobEcZone/" TargetMode="External"/><Relationship Id="rId6" Type="http://schemas.openxmlformats.org/officeDocument/2006/relationships/hyperlink" Target="about:blank" TargetMode="External"/><Relationship Id="rId15" Type="http://schemas.openxmlformats.org/officeDocument/2006/relationships/hyperlink" Target="https://gisp.gov.ru/support-measures/list/7752283/" TargetMode="External"/><Relationship Id="rId23" Type="http://schemas.openxmlformats.org/officeDocument/2006/relationships/hyperlink" Target="https://gisp.gov.ru/support-measures/list/6476176/" TargetMode="External"/><Relationship Id="rId28" Type="http://schemas.openxmlformats.org/officeDocument/2006/relationships/hyperlink" Target="https://gisp.gov.ru/support-measures/list/6476161/" TargetMode="External"/><Relationship Id="rId36" Type="http://schemas.openxmlformats.org/officeDocument/2006/relationships/hyperlink" Target="https://gisp.gov.ru/support-measures/list/6922613/" TargetMode="External"/><Relationship Id="rId49" Type="http://schemas.openxmlformats.org/officeDocument/2006/relationships/hyperlink" Target="https://gisp.gov.ru/support-measures/list/7773929/" TargetMode="External"/><Relationship Id="rId57" Type="http://schemas.openxmlformats.org/officeDocument/2006/relationships/hyperlink" Target="http://mcx.ru/activity/state-support/measures/building-compensation/" TargetMode="External"/><Relationship Id="rId106" Type="http://schemas.openxmlformats.org/officeDocument/2006/relationships/hyperlink" Target="https://www.exiar.ru/products/for-exporters/" TargetMode="External"/><Relationship Id="rId10" Type="http://schemas.openxmlformats.org/officeDocument/2006/relationships/hyperlink" Target="https://gisp.gov.ru/support-measures/list/8879944/" TargetMode="External"/><Relationship Id="rId31" Type="http://schemas.openxmlformats.org/officeDocument/2006/relationships/hyperlink" Target="https://gisp.gov.ru/support-measures/list/6476147/" TargetMode="External"/><Relationship Id="rId44" Type="http://schemas.openxmlformats.org/officeDocument/2006/relationships/hyperlink" Target="https://gisp.gov.ru/support-measures/list/6987532/" TargetMode="External"/><Relationship Id="rId52" Type="http://schemas.openxmlformats.org/officeDocument/2006/relationships/hyperlink" Target="http://mcx.ru/activity/state-support/measures/unified-subsidy/" TargetMode="External"/><Relationship Id="rId60" Type="http://schemas.openxmlformats.org/officeDocument/2006/relationships/hyperlink" Target="http://www.minkavkaz.gov.ru/ministry/activities/government-programs-fcp/46/" TargetMode="External"/><Relationship Id="rId65" Type="http://schemas.openxmlformats.org/officeDocument/2006/relationships/hyperlink" Target="http://frprf.ru/lizing/" TargetMode="External"/><Relationship Id="rId73" Type="http://schemas.openxmlformats.org/officeDocument/2006/relationships/hyperlink" Target="http://www.mkrf.ru/documents/subsidiya-na-podderzhku-otrasli-kultury/?sphrase_id=2172399" TargetMode="External"/><Relationship Id="rId78" Type="http://schemas.openxmlformats.org/officeDocument/2006/relationships/hyperlink" Target="https://www.rosminzdrav.ru/" TargetMode="External"/><Relationship Id="rId81" Type="http://schemas.openxmlformats.org/officeDocument/2006/relationships/hyperlink" Target="http://www.minstroyrf.ru/trades/zhilishno-kommunalnoe-hozyajstvo/strategicheskoe-napravlenie-razvitiya-zhkkh-i-gorodskaya-sreda/?sphrase_id=548733" TargetMode="External"/><Relationship Id="rId86" Type="http://schemas.openxmlformats.org/officeDocument/2006/relationships/hyperlink" Target="https://veb.ru/biznesu/fabrika-proektnogo-finansirovaniya/" TargetMode="External"/><Relationship Id="rId94" Type="http://schemas.openxmlformats.org/officeDocument/2006/relationships/hyperlink" Target="https://www.mspbank.ru/guarantee-ngs/borrowers/index.php" TargetMode="External"/><Relationship Id="rId99" Type="http://schemas.openxmlformats.org/officeDocument/2006/relationships/hyperlink" Target="https://www.mspbank.ru/credit/high-tech/?SUM_FROM=28638373&amp;TARGET=67&amp;MONTHS_TO=16&amp;SUM_TO=28638373&amp;BUSINESS_SIZE=72&amp;ID%5B0%5D=36645" TargetMode="External"/><Relationship Id="rId101" Type="http://schemas.openxmlformats.org/officeDocument/2006/relationships/hyperlink" Target="https://www.mspbank.ru/credit/contract-credit/?SUM_FROM=5000000&amp;TARGET=68&amp;MONTHS_TO=1&amp;SUM_TO=5000000&amp;BUSINESS_SIZE=72&amp;ID%5B0%5D=36633&amp;ID%5B1%5D=36635" TargetMode="External"/><Relationship Id="rId4" Type="http://schemas.openxmlformats.org/officeDocument/2006/relationships/hyperlink" Target="about:blank" TargetMode="External"/><Relationship Id="rId9" Type="http://schemas.openxmlformats.org/officeDocument/2006/relationships/hyperlink" Target="https://gisp.gov.ru/support-measures/list/6476129/" TargetMode="External"/><Relationship Id="rId13" Type="http://schemas.openxmlformats.org/officeDocument/2006/relationships/hyperlink" Target="https://gisp.gov.ru/support-measures/list/6476131/" TargetMode="External"/><Relationship Id="rId18" Type="http://schemas.openxmlformats.org/officeDocument/2006/relationships/hyperlink" Target="https://gisp.gov.ru/support-measures/list/6986646/" TargetMode="External"/><Relationship Id="rId39" Type="http://schemas.openxmlformats.org/officeDocument/2006/relationships/hyperlink" Target="https://gisp.gov.ru/support-measures/list/8866032/" TargetMode="External"/><Relationship Id="rId109" Type="http://schemas.openxmlformats.org/officeDocument/2006/relationships/hyperlink" Target="http://economy.gov.ru/minec/activity/sections/smallBusiness/" TargetMode="External"/><Relationship Id="rId34" Type="http://schemas.openxmlformats.org/officeDocument/2006/relationships/hyperlink" Target="https://gisp.gov.ru/support-measures/list/6616898/" TargetMode="External"/><Relationship Id="rId50" Type="http://schemas.openxmlformats.org/officeDocument/2006/relationships/hyperlink" Target="http://minpromtorg.gov.ru/activities/industry/siszadachi/oboronprom/" TargetMode="External"/><Relationship Id="rId55" Type="http://schemas.openxmlformats.org/officeDocument/2006/relationships/hyperlink" Target="http://mcx.ru/activity/state-support/measures/subsidy-credit-2017/" TargetMode="External"/><Relationship Id="rId76" Type="http://schemas.openxmlformats.org/officeDocument/2006/relationships/hyperlink" Target="http://www.minsport.gov.ru/activities/federal-programs/fiz-ra-i-sport-skryt/26377/" TargetMode="External"/><Relationship Id="rId97" Type="http://schemas.openxmlformats.org/officeDocument/2006/relationships/hyperlink" Target="https://www.mspbank.ru/credit/agropark/?SUM_FROM=5000000&amp;TARGET=67&amp;MONTHS_TO=1&amp;SUM_TO=5000000&amp;SPECIAL=78&amp;ID%5B0%5D=1304&amp;ID%5B1%5D=1305" TargetMode="External"/><Relationship Id="rId104" Type="http://schemas.openxmlformats.org/officeDocument/2006/relationships/hyperlink" Target="https://www.exportcenter.ru/services/sertifikatsiya-i-litsenzirovanie/" TargetMode="External"/><Relationship Id="rId7" Type="http://schemas.openxmlformats.org/officeDocument/2006/relationships/hyperlink" Target="https://gisp.gov.ru/support-measures/list/6476133/" TargetMode="External"/><Relationship Id="rId71" Type="http://schemas.openxmlformats.org/officeDocument/2006/relationships/hyperlink" Target="http://frprf.ru/zaymy/tsifrovizatsiya-promyshlennosti/" TargetMode="External"/><Relationship Id="rId92" Type="http://schemas.openxmlformats.org/officeDocument/2006/relationships/hyperlink" Target="https://corpmsp.ru/obespechenie-dostupa-k-goszakupkam/" TargetMode="External"/></Relationships>
</file>

<file path=xl/worksheets/sheet1.xml><?xml version="1.0" encoding="utf-8"?>
<worksheet xmlns="http://schemas.openxmlformats.org/spreadsheetml/2006/main" xmlns:r="http://schemas.openxmlformats.org/officeDocument/2006/relationships">
  <dimension ref="C1:G100"/>
  <sheetViews>
    <sheetView workbookViewId="0">
      <selection activeCell="C38" sqref="C32:C38"/>
    </sheetView>
  </sheetViews>
  <sheetFormatPr defaultColWidth="14.42578125" defaultRowHeight="15" customHeight="1"/>
  <cols>
    <col min="1" max="2" width="8.7109375" customWidth="1"/>
    <col min="3" max="3" width="16.85546875" customWidth="1"/>
    <col min="4" max="4" width="14.85546875" customWidth="1"/>
    <col min="5" max="5" width="27.7109375" customWidth="1"/>
    <col min="6" max="6" width="54.140625" customWidth="1"/>
    <col min="7" max="7" width="38.85546875" customWidth="1"/>
    <col min="8" max="11" width="8.7109375" customWidth="1"/>
  </cols>
  <sheetData>
    <row r="1" spans="3:7" ht="14.25" customHeight="1"/>
    <row r="2" spans="3:7" ht="14.25" customHeight="1"/>
    <row r="3" spans="3:7" ht="14.25" customHeight="1"/>
    <row r="4" spans="3:7" ht="53.25" customHeight="1">
      <c r="C4" s="252" t="s">
        <v>0</v>
      </c>
      <c r="D4" s="252" t="s">
        <v>1</v>
      </c>
      <c r="E4" s="252" t="s">
        <v>2</v>
      </c>
      <c r="F4" s="1" t="s">
        <v>3</v>
      </c>
      <c r="G4" s="1" t="s">
        <v>4</v>
      </c>
    </row>
    <row r="5" spans="3:7" ht="23.25" customHeight="1">
      <c r="C5" s="253"/>
      <c r="D5" s="253"/>
      <c r="E5" s="253"/>
      <c r="F5" s="2" t="s">
        <v>5</v>
      </c>
      <c r="G5" s="2" t="s">
        <v>6</v>
      </c>
    </row>
    <row r="6" spans="3:7" ht="14.25" customHeight="1">
      <c r="C6" s="253"/>
      <c r="D6" s="253"/>
      <c r="E6" s="253"/>
      <c r="F6" s="2" t="s">
        <v>7</v>
      </c>
      <c r="G6" s="2" t="s">
        <v>8</v>
      </c>
    </row>
    <row r="7" spans="3:7" ht="118.5" customHeight="1">
      <c r="C7" s="253"/>
      <c r="D7" s="253"/>
      <c r="E7" s="253"/>
      <c r="F7" s="2" t="s">
        <v>9</v>
      </c>
      <c r="G7" s="2" t="s">
        <v>10</v>
      </c>
    </row>
    <row r="8" spans="3:7" ht="14.25" customHeight="1">
      <c r="C8" s="253"/>
      <c r="D8" s="253"/>
      <c r="E8" s="253"/>
      <c r="F8" s="2" t="s">
        <v>11</v>
      </c>
      <c r="G8" s="2" t="s">
        <v>12</v>
      </c>
    </row>
    <row r="9" spans="3:7" ht="14.25" customHeight="1">
      <c r="C9" s="253"/>
      <c r="D9" s="253"/>
      <c r="E9" s="253"/>
      <c r="F9" s="2"/>
      <c r="G9" s="2" t="s">
        <v>13</v>
      </c>
    </row>
    <row r="10" spans="3:7" ht="14.25" customHeight="1">
      <c r="C10" s="253"/>
      <c r="D10" s="253"/>
      <c r="E10" s="253"/>
      <c r="F10" s="2" t="s">
        <v>14</v>
      </c>
      <c r="G10" s="3"/>
    </row>
    <row r="11" spans="3:7" ht="128.25" customHeight="1">
      <c r="C11" s="254"/>
      <c r="D11" s="254"/>
      <c r="E11" s="254"/>
      <c r="F11" s="4" t="s">
        <v>15</v>
      </c>
      <c r="G11" s="5"/>
    </row>
    <row r="12" spans="3:7" ht="14.25" customHeight="1"/>
    <row r="13" spans="3:7" ht="14.25" customHeight="1"/>
    <row r="14" spans="3:7" ht="14.25" customHeight="1"/>
    <row r="15" spans="3:7" ht="14.25" customHeight="1"/>
    <row r="16" spans="3:7"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sheetData>
  <mergeCells count="3">
    <mergeCell ref="C4:C11"/>
    <mergeCell ref="D4:D11"/>
    <mergeCell ref="E4:E11"/>
  </mergeCells>
  <phoneticPr fontId="43" type="noConversion"/>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dimension ref="A1:S141"/>
  <sheetViews>
    <sheetView tabSelected="1" workbookViewId="0">
      <pane xSplit="2" ySplit="4" topLeftCell="C26" activePane="bottomRight" state="frozen"/>
      <selection pane="topRight" activeCell="C1" sqref="C1"/>
      <selection pane="bottomLeft" activeCell="A5" sqref="A5"/>
      <selection pane="bottomRight" sqref="A1:I1"/>
    </sheetView>
  </sheetViews>
  <sheetFormatPr defaultColWidth="14.42578125" defaultRowHeight="15" customHeight="1"/>
  <cols>
    <col min="1" max="1" width="8.85546875" customWidth="1"/>
    <col min="2" max="2" width="33" customWidth="1"/>
    <col min="3" max="3" width="82.42578125" customWidth="1"/>
    <col min="4" max="4" width="17.28515625" customWidth="1"/>
    <col min="5" max="5" width="26.140625" customWidth="1"/>
    <col min="6" max="6" width="27.85546875" customWidth="1"/>
    <col min="7" max="7" width="15.7109375" customWidth="1"/>
    <col min="8" max="8" width="30.85546875" customWidth="1"/>
    <col min="9" max="9" width="58.28515625" customWidth="1"/>
    <col min="10" max="10" width="87.7109375" customWidth="1"/>
    <col min="11" max="11" width="12.42578125" customWidth="1"/>
    <col min="12" max="12" width="18.28515625" customWidth="1"/>
    <col min="13" max="13" width="15.85546875" customWidth="1"/>
    <col min="14" max="14" width="17.42578125" customWidth="1"/>
    <col min="15" max="15" width="15.7109375" customWidth="1"/>
    <col min="16" max="16" width="50.28515625" customWidth="1"/>
    <col min="17" max="19" width="8.85546875" customWidth="1"/>
  </cols>
  <sheetData>
    <row r="1" spans="1:19" ht="26.25" customHeight="1">
      <c r="A1" s="258" t="s">
        <v>16</v>
      </c>
      <c r="B1" s="259"/>
      <c r="C1" s="259"/>
      <c r="D1" s="259"/>
      <c r="E1" s="259"/>
      <c r="F1" s="259"/>
      <c r="G1" s="259"/>
      <c r="H1" s="259"/>
      <c r="I1" s="259"/>
      <c r="J1" s="258" t="s">
        <v>17</v>
      </c>
      <c r="K1" s="259"/>
      <c r="L1" s="259"/>
      <c r="M1" s="259"/>
      <c r="N1" s="259"/>
      <c r="O1" s="259"/>
      <c r="P1" s="259"/>
      <c r="Q1" s="6"/>
      <c r="R1" s="6"/>
      <c r="S1" s="7"/>
    </row>
    <row r="2" spans="1:19" ht="12.75" customHeight="1">
      <c r="A2" s="7"/>
      <c r="B2" s="8"/>
      <c r="C2" s="9"/>
      <c r="D2" s="10"/>
      <c r="E2" s="10"/>
      <c r="F2" s="10"/>
      <c r="G2" s="10"/>
      <c r="H2" s="7"/>
      <c r="I2" s="9"/>
      <c r="J2" s="9"/>
      <c r="K2" s="7"/>
      <c r="L2" s="7" t="s">
        <v>18</v>
      </c>
      <c r="M2" s="7" t="s">
        <v>18</v>
      </c>
      <c r="N2" s="7" t="s">
        <v>18</v>
      </c>
      <c r="O2" s="11"/>
      <c r="P2" s="11"/>
      <c r="Q2" s="7"/>
      <c r="R2" s="7"/>
      <c r="S2" s="7"/>
    </row>
    <row r="3" spans="1:19" ht="12.75" customHeight="1">
      <c r="A3" s="12" t="s">
        <v>19</v>
      </c>
      <c r="B3" s="13" t="s">
        <v>20</v>
      </c>
      <c r="C3" s="13" t="s">
        <v>21</v>
      </c>
      <c r="D3" s="255" t="s">
        <v>22</v>
      </c>
      <c r="E3" s="256"/>
      <c r="F3" s="256"/>
      <c r="G3" s="257"/>
      <c r="H3" s="13" t="s">
        <v>23</v>
      </c>
      <c r="I3" s="13" t="s">
        <v>24</v>
      </c>
      <c r="J3" s="13" t="s">
        <v>25</v>
      </c>
      <c r="K3" s="14" t="s">
        <v>26</v>
      </c>
      <c r="L3" s="14">
        <v>2019</v>
      </c>
      <c r="M3" s="14">
        <v>2020</v>
      </c>
      <c r="N3" s="14">
        <v>2021</v>
      </c>
      <c r="O3" s="15" t="s">
        <v>27</v>
      </c>
      <c r="P3" s="16" t="s">
        <v>28</v>
      </c>
      <c r="Q3" s="7"/>
      <c r="R3" s="7"/>
      <c r="S3" s="7"/>
    </row>
    <row r="4" spans="1:19" ht="105.75" customHeight="1">
      <c r="A4" s="17"/>
      <c r="B4" s="18"/>
      <c r="C4" s="18"/>
      <c r="D4" s="19" t="s">
        <v>29</v>
      </c>
      <c r="E4" s="19" t="s">
        <v>30</v>
      </c>
      <c r="F4" s="19" t="s">
        <v>31</v>
      </c>
      <c r="G4" s="19" t="s">
        <v>32</v>
      </c>
      <c r="H4" s="18"/>
      <c r="I4" s="18"/>
      <c r="J4" s="18"/>
      <c r="K4" s="19"/>
      <c r="L4" s="19"/>
      <c r="M4" s="19"/>
      <c r="N4" s="19"/>
      <c r="O4" s="20"/>
      <c r="P4" s="21"/>
      <c r="Q4" s="7"/>
      <c r="R4" s="7"/>
      <c r="S4" s="7"/>
    </row>
    <row r="5" spans="1:19" ht="286.5" customHeight="1">
      <c r="A5" s="12">
        <v>1</v>
      </c>
      <c r="B5" s="22" t="s">
        <v>33</v>
      </c>
      <c r="C5" s="23" t="s">
        <v>34</v>
      </c>
      <c r="D5" s="14" t="s">
        <v>35</v>
      </c>
      <c r="E5" s="14" t="s">
        <v>36</v>
      </c>
      <c r="F5" s="14" t="s">
        <v>37</v>
      </c>
      <c r="G5" s="14" t="s">
        <v>38</v>
      </c>
      <c r="H5" s="14" t="s">
        <v>39</v>
      </c>
      <c r="I5" s="23" t="s">
        <v>40</v>
      </c>
      <c r="J5" s="23" t="s">
        <v>41</v>
      </c>
      <c r="K5" s="14" t="s">
        <v>42</v>
      </c>
      <c r="L5" s="24"/>
      <c r="M5" s="24"/>
      <c r="N5" s="24"/>
      <c r="O5" s="25" t="s">
        <v>43</v>
      </c>
      <c r="P5" s="26" t="s">
        <v>44</v>
      </c>
      <c r="Q5" s="7"/>
      <c r="R5" s="7"/>
      <c r="S5" s="7"/>
    </row>
    <row r="6" spans="1:19" ht="329.25" customHeight="1">
      <c r="A6" s="251">
        <v>2</v>
      </c>
      <c r="B6" s="28" t="s">
        <v>45</v>
      </c>
      <c r="C6" s="29" t="s">
        <v>46</v>
      </c>
      <c r="D6" s="30" t="s">
        <v>47</v>
      </c>
      <c r="E6" s="30" t="s">
        <v>36</v>
      </c>
      <c r="F6" s="30" t="s">
        <v>48</v>
      </c>
      <c r="G6" s="30" t="s">
        <v>38</v>
      </c>
      <c r="H6" s="31" t="s">
        <v>49</v>
      </c>
      <c r="I6" s="29" t="s">
        <v>50</v>
      </c>
      <c r="J6" s="29" t="s">
        <v>51</v>
      </c>
      <c r="K6" s="31" t="s">
        <v>42</v>
      </c>
      <c r="L6" s="32">
        <v>25221520.600000001</v>
      </c>
      <c r="M6" s="32">
        <v>9054220.5999999996</v>
      </c>
      <c r="N6" s="32">
        <v>10803220.6</v>
      </c>
      <c r="O6" s="33" t="s">
        <v>52</v>
      </c>
      <c r="P6" s="34" t="s">
        <v>53</v>
      </c>
      <c r="Q6" s="7"/>
      <c r="R6" s="7"/>
      <c r="S6" s="7"/>
    </row>
    <row r="7" spans="1:19" ht="316.5" customHeight="1">
      <c r="A7" s="27">
        <v>3</v>
      </c>
      <c r="B7" s="28" t="s">
        <v>54</v>
      </c>
      <c r="C7" s="29" t="s">
        <v>55</v>
      </c>
      <c r="D7" s="30" t="s">
        <v>47</v>
      </c>
      <c r="E7" s="30" t="s">
        <v>36</v>
      </c>
      <c r="F7" s="30" t="s">
        <v>48</v>
      </c>
      <c r="G7" s="30" t="s">
        <v>38</v>
      </c>
      <c r="H7" s="31" t="s">
        <v>56</v>
      </c>
      <c r="I7" s="29" t="s">
        <v>57</v>
      </c>
      <c r="J7" s="29" t="s">
        <v>58</v>
      </c>
      <c r="K7" s="31" t="s">
        <v>59</v>
      </c>
      <c r="L7" s="32">
        <v>2806300</v>
      </c>
      <c r="M7" s="32">
        <v>4689100</v>
      </c>
      <c r="N7" s="32">
        <v>4689100</v>
      </c>
      <c r="O7" s="35" t="s">
        <v>60</v>
      </c>
      <c r="P7" s="34" t="s">
        <v>61</v>
      </c>
      <c r="Q7" s="7"/>
      <c r="R7" s="7"/>
      <c r="S7" s="7"/>
    </row>
    <row r="8" spans="1:19" ht="409.5" customHeight="1">
      <c r="A8" s="27">
        <v>4</v>
      </c>
      <c r="B8" s="28" t="s">
        <v>62</v>
      </c>
      <c r="C8" s="29" t="s">
        <v>63</v>
      </c>
      <c r="D8" s="30" t="s">
        <v>47</v>
      </c>
      <c r="E8" s="30" t="s">
        <v>36</v>
      </c>
      <c r="F8" s="30" t="s">
        <v>64</v>
      </c>
      <c r="G8" s="30" t="s">
        <v>65</v>
      </c>
      <c r="H8" s="31" t="s">
        <v>66</v>
      </c>
      <c r="I8" s="29" t="s">
        <v>67</v>
      </c>
      <c r="J8" s="29" t="s">
        <v>68</v>
      </c>
      <c r="K8" s="31" t="s">
        <v>59</v>
      </c>
      <c r="L8" s="32">
        <v>2806300</v>
      </c>
      <c r="M8" s="32">
        <v>4689100</v>
      </c>
      <c r="N8" s="32">
        <v>4689100</v>
      </c>
      <c r="O8" s="35" t="s">
        <v>106</v>
      </c>
      <c r="P8" s="34" t="s">
        <v>107</v>
      </c>
      <c r="Q8" s="7"/>
      <c r="R8" s="7"/>
      <c r="S8" s="7"/>
    </row>
    <row r="9" spans="1:19" ht="210.75" customHeight="1">
      <c r="A9" s="27">
        <v>5</v>
      </c>
      <c r="B9" s="28" t="s">
        <v>108</v>
      </c>
      <c r="C9" s="29" t="s">
        <v>109</v>
      </c>
      <c r="D9" s="30" t="s">
        <v>110</v>
      </c>
      <c r="E9" s="30" t="s">
        <v>111</v>
      </c>
      <c r="F9" s="30" t="s">
        <v>112</v>
      </c>
      <c r="G9" s="30" t="s">
        <v>113</v>
      </c>
      <c r="H9" s="31" t="s">
        <v>114</v>
      </c>
      <c r="I9" s="29" t="s">
        <v>115</v>
      </c>
      <c r="J9" s="29" t="s">
        <v>116</v>
      </c>
      <c r="K9" s="31" t="s">
        <v>59</v>
      </c>
      <c r="L9" s="32"/>
      <c r="M9" s="32"/>
      <c r="N9" s="32"/>
      <c r="O9" s="35" t="s">
        <v>117</v>
      </c>
      <c r="P9" s="34" t="s">
        <v>118</v>
      </c>
      <c r="Q9" s="7"/>
      <c r="R9" s="7"/>
      <c r="S9" s="7"/>
    </row>
    <row r="10" spans="1:19" ht="244.5" customHeight="1">
      <c r="A10" s="27">
        <v>6</v>
      </c>
      <c r="B10" s="28" t="s">
        <v>119</v>
      </c>
      <c r="C10" s="29" t="s">
        <v>120</v>
      </c>
      <c r="D10" s="30" t="s">
        <v>121</v>
      </c>
      <c r="E10" s="30" t="s">
        <v>122</v>
      </c>
      <c r="F10" s="30" t="s">
        <v>123</v>
      </c>
      <c r="G10" s="30" t="s">
        <v>113</v>
      </c>
      <c r="H10" s="31" t="s">
        <v>124</v>
      </c>
      <c r="I10" s="29" t="s">
        <v>125</v>
      </c>
      <c r="J10" s="29" t="s">
        <v>126</v>
      </c>
      <c r="K10" s="31" t="s">
        <v>127</v>
      </c>
      <c r="L10" s="32">
        <v>8007931.9000000004</v>
      </c>
      <c r="M10" s="32">
        <v>8014128.7999999998</v>
      </c>
      <c r="N10" s="32">
        <v>8014128.7999999998</v>
      </c>
      <c r="O10" s="35" t="s">
        <v>128</v>
      </c>
      <c r="P10" s="34" t="s">
        <v>129</v>
      </c>
      <c r="Q10" s="7"/>
      <c r="R10" s="7"/>
      <c r="S10" s="7"/>
    </row>
    <row r="11" spans="1:19" ht="171" customHeight="1">
      <c r="A11" s="27">
        <v>7</v>
      </c>
      <c r="B11" s="28" t="s">
        <v>130</v>
      </c>
      <c r="C11" s="29" t="s">
        <v>131</v>
      </c>
      <c r="D11" s="30" t="s">
        <v>35</v>
      </c>
      <c r="E11" s="30" t="s">
        <v>132</v>
      </c>
      <c r="F11" s="30" t="s">
        <v>133</v>
      </c>
      <c r="G11" s="30" t="s">
        <v>113</v>
      </c>
      <c r="H11" s="31" t="s">
        <v>134</v>
      </c>
      <c r="I11" s="29" t="s">
        <v>135</v>
      </c>
      <c r="J11" s="29" t="s">
        <v>136</v>
      </c>
      <c r="K11" s="31" t="s">
        <v>137</v>
      </c>
      <c r="L11" s="32">
        <v>51498133.899999999</v>
      </c>
      <c r="M11" s="32">
        <v>57974568.899999999</v>
      </c>
      <c r="N11" s="32">
        <v>70743875.700000003</v>
      </c>
      <c r="O11" s="33" t="s">
        <v>138</v>
      </c>
      <c r="P11" s="34" t="s">
        <v>139</v>
      </c>
      <c r="Q11" s="7"/>
      <c r="R11" s="7"/>
      <c r="S11" s="7"/>
    </row>
    <row r="12" spans="1:19" ht="237" customHeight="1">
      <c r="A12" s="27">
        <v>8</v>
      </c>
      <c r="B12" s="36" t="s">
        <v>140</v>
      </c>
      <c r="C12" s="29" t="s">
        <v>141</v>
      </c>
      <c r="D12" s="30" t="s">
        <v>35</v>
      </c>
      <c r="E12" s="30" t="s">
        <v>132</v>
      </c>
      <c r="F12" s="30" t="s">
        <v>133</v>
      </c>
      <c r="G12" s="30" t="s">
        <v>113</v>
      </c>
      <c r="H12" s="31" t="s">
        <v>142</v>
      </c>
      <c r="I12" s="29" t="s">
        <v>143</v>
      </c>
      <c r="J12" s="29" t="s">
        <v>144</v>
      </c>
      <c r="K12" s="31" t="s">
        <v>137</v>
      </c>
      <c r="L12" s="32">
        <v>18840163.399999999</v>
      </c>
      <c r="M12" s="32">
        <v>20390550.199999999</v>
      </c>
      <c r="N12" s="32">
        <v>22071488</v>
      </c>
      <c r="O12" s="35" t="s">
        <v>145</v>
      </c>
      <c r="P12" s="34" t="s">
        <v>146</v>
      </c>
      <c r="Q12" s="7"/>
      <c r="R12" s="7"/>
      <c r="S12" s="7"/>
    </row>
    <row r="13" spans="1:19" ht="171" customHeight="1">
      <c r="A13" s="27">
        <v>9</v>
      </c>
      <c r="B13" s="36" t="s">
        <v>147</v>
      </c>
      <c r="C13" s="29" t="s">
        <v>148</v>
      </c>
      <c r="D13" s="30" t="s">
        <v>35</v>
      </c>
      <c r="E13" s="30" t="s">
        <v>132</v>
      </c>
      <c r="F13" s="30" t="s">
        <v>133</v>
      </c>
      <c r="G13" s="30" t="s">
        <v>113</v>
      </c>
      <c r="H13" s="31" t="s">
        <v>149</v>
      </c>
      <c r="I13" s="29" t="s">
        <v>135</v>
      </c>
      <c r="J13" s="29" t="s">
        <v>150</v>
      </c>
      <c r="K13" s="31" t="s">
        <v>137</v>
      </c>
      <c r="L13" s="32">
        <v>5063417.3</v>
      </c>
      <c r="M13" s="32">
        <v>5412793.0999999996</v>
      </c>
      <c r="N13" s="32">
        <v>5412793.0999999996</v>
      </c>
      <c r="O13" s="33" t="s">
        <v>151</v>
      </c>
      <c r="P13" s="34" t="s">
        <v>152</v>
      </c>
      <c r="Q13" s="7"/>
      <c r="R13" s="7"/>
      <c r="S13" s="7"/>
    </row>
    <row r="14" spans="1:19" ht="197.25" customHeight="1">
      <c r="A14" s="27">
        <v>10</v>
      </c>
      <c r="B14" s="36" t="s">
        <v>153</v>
      </c>
      <c r="C14" s="29" t="s">
        <v>154</v>
      </c>
      <c r="D14" s="30" t="s">
        <v>35</v>
      </c>
      <c r="E14" s="30" t="s">
        <v>132</v>
      </c>
      <c r="F14" s="30" t="s">
        <v>133</v>
      </c>
      <c r="G14" s="30" t="s">
        <v>113</v>
      </c>
      <c r="H14" s="31" t="s">
        <v>155</v>
      </c>
      <c r="I14" s="29" t="s">
        <v>156</v>
      </c>
      <c r="J14" s="29" t="s">
        <v>157</v>
      </c>
      <c r="K14" s="31" t="s">
        <v>137</v>
      </c>
      <c r="L14" s="32">
        <v>4938710.9000000004</v>
      </c>
      <c r="M14" s="32">
        <v>5252272.3</v>
      </c>
      <c r="N14" s="32">
        <v>5540787.7000000002</v>
      </c>
      <c r="O14" s="33" t="s">
        <v>158</v>
      </c>
      <c r="P14" s="34" t="s">
        <v>159</v>
      </c>
      <c r="Q14" s="7"/>
      <c r="R14" s="7"/>
      <c r="S14" s="7"/>
    </row>
    <row r="15" spans="1:19" ht="316.5" customHeight="1">
      <c r="A15" s="27">
        <v>11</v>
      </c>
      <c r="B15" s="36" t="s">
        <v>160</v>
      </c>
      <c r="C15" s="29" t="s">
        <v>69</v>
      </c>
      <c r="D15" s="30" t="s">
        <v>35</v>
      </c>
      <c r="E15" s="30" t="s">
        <v>70</v>
      </c>
      <c r="F15" s="30" t="s">
        <v>133</v>
      </c>
      <c r="G15" s="30" t="s">
        <v>113</v>
      </c>
      <c r="H15" s="31" t="s">
        <v>71</v>
      </c>
      <c r="I15" s="29" t="s">
        <v>72</v>
      </c>
      <c r="J15" s="29" t="s">
        <v>73</v>
      </c>
      <c r="K15" s="31" t="s">
        <v>137</v>
      </c>
      <c r="L15" s="32">
        <v>1182241.3</v>
      </c>
      <c r="M15" s="32">
        <v>1233051.3999999999</v>
      </c>
      <c r="N15" s="32">
        <v>677037.9</v>
      </c>
      <c r="O15" s="33" t="s">
        <v>74</v>
      </c>
      <c r="P15" s="34" t="s">
        <v>75</v>
      </c>
      <c r="Q15" s="7"/>
      <c r="R15" s="7"/>
      <c r="S15" s="7"/>
    </row>
    <row r="16" spans="1:19" ht="336" customHeight="1">
      <c r="A16" s="27">
        <v>12</v>
      </c>
      <c r="B16" s="36" t="s">
        <v>76</v>
      </c>
      <c r="C16" s="37" t="s">
        <v>77</v>
      </c>
      <c r="D16" s="30" t="s">
        <v>35</v>
      </c>
      <c r="E16" s="30" t="s">
        <v>132</v>
      </c>
      <c r="F16" s="30" t="s">
        <v>133</v>
      </c>
      <c r="G16" s="30" t="s">
        <v>113</v>
      </c>
      <c r="H16" s="31" t="s">
        <v>78</v>
      </c>
      <c r="I16" s="29" t="s">
        <v>79</v>
      </c>
      <c r="J16" s="29" t="s">
        <v>80</v>
      </c>
      <c r="K16" s="31" t="s">
        <v>137</v>
      </c>
      <c r="L16" s="32">
        <v>500000</v>
      </c>
      <c r="M16" s="32">
        <v>0</v>
      </c>
      <c r="N16" s="32">
        <v>0</v>
      </c>
      <c r="O16" s="35" t="s">
        <v>81</v>
      </c>
      <c r="P16" s="34" t="s">
        <v>82</v>
      </c>
      <c r="Q16" s="7"/>
      <c r="R16" s="7"/>
      <c r="S16" s="7"/>
    </row>
    <row r="17" spans="1:19" ht="171" customHeight="1">
      <c r="A17" s="27">
        <v>13</v>
      </c>
      <c r="B17" s="36" t="s">
        <v>83</v>
      </c>
      <c r="C17" s="29" t="s">
        <v>84</v>
      </c>
      <c r="D17" s="30" t="s">
        <v>35</v>
      </c>
      <c r="E17" s="30" t="s">
        <v>132</v>
      </c>
      <c r="F17" s="30" t="s">
        <v>133</v>
      </c>
      <c r="G17" s="30" t="s">
        <v>113</v>
      </c>
      <c r="H17" s="31" t="s">
        <v>85</v>
      </c>
      <c r="I17" s="29" t="s">
        <v>135</v>
      </c>
      <c r="J17" s="29" t="s">
        <v>86</v>
      </c>
      <c r="K17" s="31" t="s">
        <v>137</v>
      </c>
      <c r="L17" s="32">
        <v>110929227.3</v>
      </c>
      <c r="M17" s="32">
        <v>115075326.40000001</v>
      </c>
      <c r="N17" s="32">
        <v>115075326.40000001</v>
      </c>
      <c r="O17" s="33" t="s">
        <v>87</v>
      </c>
      <c r="P17" s="34" t="s">
        <v>88</v>
      </c>
      <c r="Q17" s="7"/>
      <c r="R17" s="7"/>
      <c r="S17" s="7"/>
    </row>
    <row r="18" spans="1:19" ht="250.5" customHeight="1">
      <c r="A18" s="38">
        <v>14</v>
      </c>
      <c r="B18" s="36" t="s">
        <v>89</v>
      </c>
      <c r="C18" s="29" t="s">
        <v>90</v>
      </c>
      <c r="D18" s="30" t="s">
        <v>35</v>
      </c>
      <c r="E18" s="30" t="s">
        <v>132</v>
      </c>
      <c r="F18" s="30" t="s">
        <v>133</v>
      </c>
      <c r="G18" s="30" t="s">
        <v>113</v>
      </c>
      <c r="H18" s="31" t="s">
        <v>91</v>
      </c>
      <c r="I18" s="29" t="s">
        <v>92</v>
      </c>
      <c r="J18" s="29" t="s">
        <v>93</v>
      </c>
      <c r="K18" s="31" t="s">
        <v>137</v>
      </c>
      <c r="L18" s="32">
        <v>12139282.800000001</v>
      </c>
      <c r="M18" s="32">
        <v>12659275.9</v>
      </c>
      <c r="N18" s="32">
        <v>13162334.1</v>
      </c>
      <c r="O18" s="33" t="s">
        <v>94</v>
      </c>
      <c r="P18" s="34" t="s">
        <v>95</v>
      </c>
      <c r="Q18" s="7"/>
      <c r="R18" s="7"/>
      <c r="S18" s="7"/>
    </row>
    <row r="19" spans="1:19" ht="303" customHeight="1">
      <c r="A19" s="27">
        <v>15</v>
      </c>
      <c r="B19" s="36" t="s">
        <v>96</v>
      </c>
      <c r="C19" s="29" t="s">
        <v>97</v>
      </c>
      <c r="D19" s="30" t="s">
        <v>35</v>
      </c>
      <c r="E19" s="30" t="s">
        <v>132</v>
      </c>
      <c r="F19" s="30" t="s">
        <v>133</v>
      </c>
      <c r="G19" s="30" t="s">
        <v>113</v>
      </c>
      <c r="H19" s="31" t="s">
        <v>98</v>
      </c>
      <c r="I19" s="29" t="s">
        <v>99</v>
      </c>
      <c r="J19" s="29" t="s">
        <v>100</v>
      </c>
      <c r="K19" s="31" t="s">
        <v>137</v>
      </c>
      <c r="L19" s="32">
        <v>2100000</v>
      </c>
      <c r="M19" s="32">
        <v>1925000</v>
      </c>
      <c r="N19" s="32">
        <v>1925000</v>
      </c>
      <c r="O19" s="35" t="s">
        <v>101</v>
      </c>
      <c r="P19" s="34" t="s">
        <v>102</v>
      </c>
      <c r="Q19" s="7"/>
      <c r="R19" s="7"/>
      <c r="S19" s="7"/>
    </row>
    <row r="20" spans="1:19" ht="409.5" customHeight="1">
      <c r="A20" s="27">
        <v>16</v>
      </c>
      <c r="B20" s="36" t="s">
        <v>103</v>
      </c>
      <c r="C20" s="29" t="s">
        <v>104</v>
      </c>
      <c r="D20" s="30" t="s">
        <v>35</v>
      </c>
      <c r="E20" s="30" t="s">
        <v>132</v>
      </c>
      <c r="F20" s="30" t="s">
        <v>133</v>
      </c>
      <c r="G20" s="30" t="s">
        <v>113</v>
      </c>
      <c r="H20" s="31" t="s">
        <v>105</v>
      </c>
      <c r="I20" s="29" t="s">
        <v>161</v>
      </c>
      <c r="J20" s="29" t="s">
        <v>208</v>
      </c>
      <c r="K20" s="31" t="s">
        <v>137</v>
      </c>
      <c r="L20" s="32">
        <v>7530255.7999999998</v>
      </c>
      <c r="M20" s="32">
        <v>7692569.0999999996</v>
      </c>
      <c r="N20" s="32">
        <v>8269460.0999999996</v>
      </c>
      <c r="O20" s="35" t="s">
        <v>209</v>
      </c>
      <c r="P20" s="39" t="s">
        <v>210</v>
      </c>
      <c r="Q20" s="7"/>
      <c r="R20" s="7"/>
      <c r="S20" s="7"/>
    </row>
    <row r="21" spans="1:19" ht="144.75" customHeight="1">
      <c r="A21" s="27">
        <v>17</v>
      </c>
      <c r="B21" s="36" t="s">
        <v>211</v>
      </c>
      <c r="C21" s="29" t="s">
        <v>212</v>
      </c>
      <c r="D21" s="30" t="s">
        <v>35</v>
      </c>
      <c r="E21" s="30" t="s">
        <v>213</v>
      </c>
      <c r="F21" s="30" t="s">
        <v>133</v>
      </c>
      <c r="G21" s="30" t="s">
        <v>113</v>
      </c>
      <c r="H21" s="31" t="s">
        <v>214</v>
      </c>
      <c r="I21" s="29" t="s">
        <v>215</v>
      </c>
      <c r="J21" s="29" t="s">
        <v>216</v>
      </c>
      <c r="K21" s="31" t="s">
        <v>137</v>
      </c>
      <c r="L21" s="32">
        <v>698325.5</v>
      </c>
      <c r="M21" s="32">
        <v>1198352.5</v>
      </c>
      <c r="N21" s="32">
        <v>1198352.5</v>
      </c>
      <c r="O21" s="33" t="s">
        <v>217</v>
      </c>
      <c r="P21" s="34" t="s">
        <v>218</v>
      </c>
      <c r="Q21" s="7"/>
      <c r="R21" s="7"/>
      <c r="S21" s="7"/>
    </row>
    <row r="22" spans="1:19" ht="144.75" customHeight="1">
      <c r="A22" s="27">
        <v>18</v>
      </c>
      <c r="B22" s="36" t="s">
        <v>219</v>
      </c>
      <c r="C22" s="29" t="s">
        <v>220</v>
      </c>
      <c r="D22" s="30" t="s">
        <v>35</v>
      </c>
      <c r="E22" s="30" t="s">
        <v>70</v>
      </c>
      <c r="F22" s="30" t="s">
        <v>133</v>
      </c>
      <c r="G22" s="30" t="s">
        <v>113</v>
      </c>
      <c r="H22" s="31" t="s">
        <v>221</v>
      </c>
      <c r="I22" s="29" t="s">
        <v>222</v>
      </c>
      <c r="J22" s="29" t="s">
        <v>223</v>
      </c>
      <c r="K22" s="31" t="s">
        <v>137</v>
      </c>
      <c r="L22" s="32">
        <v>546738.4</v>
      </c>
      <c r="M22" s="32">
        <v>546738.4</v>
      </c>
      <c r="N22" s="32">
        <v>546738.4</v>
      </c>
      <c r="O22" s="33" t="s">
        <v>224</v>
      </c>
      <c r="P22" s="34" t="s">
        <v>225</v>
      </c>
      <c r="Q22" s="7"/>
      <c r="R22" s="7"/>
      <c r="S22" s="7"/>
    </row>
    <row r="23" spans="1:19" ht="158.25" customHeight="1">
      <c r="A23" s="27">
        <v>19</v>
      </c>
      <c r="B23" s="28" t="s">
        <v>226</v>
      </c>
      <c r="C23" s="29" t="s">
        <v>227</v>
      </c>
      <c r="D23" s="30" t="s">
        <v>35</v>
      </c>
      <c r="E23" s="40" t="s">
        <v>70</v>
      </c>
      <c r="F23" s="30" t="s">
        <v>133</v>
      </c>
      <c r="G23" s="30" t="s">
        <v>113</v>
      </c>
      <c r="H23" s="31" t="s">
        <v>228</v>
      </c>
      <c r="I23" s="29" t="s">
        <v>229</v>
      </c>
      <c r="J23" s="29" t="s">
        <v>230</v>
      </c>
      <c r="K23" s="31" t="s">
        <v>137</v>
      </c>
      <c r="L23" s="32">
        <v>70000</v>
      </c>
      <c r="M23" s="32">
        <v>70000</v>
      </c>
      <c r="N23" s="32">
        <v>70000</v>
      </c>
      <c r="O23" s="33" t="s">
        <v>231</v>
      </c>
      <c r="P23" s="34" t="s">
        <v>232</v>
      </c>
      <c r="Q23" s="7"/>
      <c r="R23" s="7"/>
      <c r="S23" s="7"/>
    </row>
    <row r="24" spans="1:19" ht="290.25" customHeight="1">
      <c r="A24" s="27">
        <v>20</v>
      </c>
      <c r="B24" s="28" t="s">
        <v>233</v>
      </c>
      <c r="C24" s="29" t="s">
        <v>234</v>
      </c>
      <c r="D24" s="30" t="s">
        <v>35</v>
      </c>
      <c r="E24" s="30" t="s">
        <v>235</v>
      </c>
      <c r="F24" s="30" t="s">
        <v>133</v>
      </c>
      <c r="G24" s="30" t="s">
        <v>113</v>
      </c>
      <c r="H24" s="31" t="s">
        <v>236</v>
      </c>
      <c r="I24" s="29" t="s">
        <v>237</v>
      </c>
      <c r="J24" s="29" t="s">
        <v>238</v>
      </c>
      <c r="K24" s="31" t="s">
        <v>137</v>
      </c>
      <c r="L24" s="32">
        <v>615000</v>
      </c>
      <c r="M24" s="32">
        <v>615000</v>
      </c>
      <c r="N24" s="32">
        <v>615000</v>
      </c>
      <c r="O24" s="33" t="s">
        <v>239</v>
      </c>
      <c r="P24" s="34" t="s">
        <v>240</v>
      </c>
      <c r="Q24" s="7"/>
      <c r="R24" s="7"/>
      <c r="S24" s="7"/>
    </row>
    <row r="25" spans="1:19" ht="198" customHeight="1">
      <c r="A25" s="27">
        <v>21</v>
      </c>
      <c r="B25" s="28" t="s">
        <v>241</v>
      </c>
      <c r="C25" s="29" t="s">
        <v>242</v>
      </c>
      <c r="D25" s="30" t="s">
        <v>35</v>
      </c>
      <c r="E25" s="30" t="s">
        <v>36</v>
      </c>
      <c r="F25" s="30" t="s">
        <v>133</v>
      </c>
      <c r="G25" s="30" t="s">
        <v>113</v>
      </c>
      <c r="H25" s="31" t="s">
        <v>243</v>
      </c>
      <c r="I25" s="29" t="s">
        <v>244</v>
      </c>
      <c r="J25" s="29" t="s">
        <v>162</v>
      </c>
      <c r="K25" s="31" t="s">
        <v>137</v>
      </c>
      <c r="L25" s="32">
        <v>450000</v>
      </c>
      <c r="M25" s="32">
        <v>450000</v>
      </c>
      <c r="N25" s="32">
        <v>450000</v>
      </c>
      <c r="O25" s="33" t="s">
        <v>163</v>
      </c>
      <c r="P25" s="34" t="s">
        <v>164</v>
      </c>
      <c r="Q25" s="7"/>
      <c r="R25" s="7"/>
      <c r="S25" s="7"/>
    </row>
    <row r="26" spans="1:19" ht="276.75" customHeight="1">
      <c r="A26" s="38">
        <v>22</v>
      </c>
      <c r="B26" s="36" t="s">
        <v>165</v>
      </c>
      <c r="C26" s="29" t="s">
        <v>166</v>
      </c>
      <c r="D26" s="30" t="s">
        <v>35</v>
      </c>
      <c r="E26" s="30" t="s">
        <v>36</v>
      </c>
      <c r="F26" s="30" t="s">
        <v>133</v>
      </c>
      <c r="G26" s="30" t="s">
        <v>113</v>
      </c>
      <c r="H26" s="31" t="s">
        <v>167</v>
      </c>
      <c r="I26" s="29" t="s">
        <v>168</v>
      </c>
      <c r="J26" s="29" t="s">
        <v>169</v>
      </c>
      <c r="K26" s="31" t="s">
        <v>137</v>
      </c>
      <c r="L26" s="32">
        <v>160000</v>
      </c>
      <c r="M26" s="32">
        <v>160000</v>
      </c>
      <c r="N26" s="32">
        <v>160000</v>
      </c>
      <c r="O26" s="33" t="s">
        <v>170</v>
      </c>
      <c r="P26" s="34" t="s">
        <v>171</v>
      </c>
      <c r="Q26" s="7"/>
      <c r="R26" s="7"/>
      <c r="S26" s="7"/>
    </row>
    <row r="27" spans="1:19" ht="158.25" customHeight="1">
      <c r="A27" s="27">
        <v>23</v>
      </c>
      <c r="B27" s="28" t="s">
        <v>172</v>
      </c>
      <c r="C27" s="29" t="s">
        <v>173</v>
      </c>
      <c r="D27" s="30" t="s">
        <v>35</v>
      </c>
      <c r="E27" s="30" t="s">
        <v>36</v>
      </c>
      <c r="F27" s="30" t="s">
        <v>133</v>
      </c>
      <c r="G27" s="30" t="s">
        <v>113</v>
      </c>
      <c r="H27" s="31" t="s">
        <v>174</v>
      </c>
      <c r="I27" s="29" t="s">
        <v>175</v>
      </c>
      <c r="J27" s="29" t="s">
        <v>176</v>
      </c>
      <c r="K27" s="31" t="s">
        <v>137</v>
      </c>
      <c r="L27" s="32">
        <v>500000</v>
      </c>
      <c r="M27" s="32">
        <v>500000</v>
      </c>
      <c r="N27" s="32">
        <v>500000</v>
      </c>
      <c r="O27" s="33" t="s">
        <v>177</v>
      </c>
      <c r="P27" s="34" t="s">
        <v>178</v>
      </c>
      <c r="Q27" s="7"/>
      <c r="R27" s="7"/>
      <c r="S27" s="7"/>
    </row>
    <row r="28" spans="1:19" ht="144.75" customHeight="1">
      <c r="A28" s="27">
        <v>24</v>
      </c>
      <c r="B28" s="28" t="s">
        <v>179</v>
      </c>
      <c r="C28" s="29" t="s">
        <v>180</v>
      </c>
      <c r="D28" s="30" t="s">
        <v>35</v>
      </c>
      <c r="E28" s="30" t="s">
        <v>132</v>
      </c>
      <c r="F28" s="30" t="s">
        <v>133</v>
      </c>
      <c r="G28" s="30" t="s">
        <v>113</v>
      </c>
      <c r="H28" s="31" t="s">
        <v>181</v>
      </c>
      <c r="I28" s="29" t="s">
        <v>182</v>
      </c>
      <c r="J28" s="29" t="s">
        <v>183</v>
      </c>
      <c r="K28" s="31" t="s">
        <v>137</v>
      </c>
      <c r="L28" s="32">
        <v>200000</v>
      </c>
      <c r="M28" s="32">
        <v>200000</v>
      </c>
      <c r="N28" s="32">
        <v>200000</v>
      </c>
      <c r="O28" s="33" t="s">
        <v>184</v>
      </c>
      <c r="P28" s="34" t="s">
        <v>185</v>
      </c>
      <c r="Q28" s="7"/>
      <c r="R28" s="7"/>
      <c r="S28" s="7"/>
    </row>
    <row r="29" spans="1:19" ht="303" customHeight="1">
      <c r="A29" s="27">
        <v>25</v>
      </c>
      <c r="B29" s="36" t="s">
        <v>186</v>
      </c>
      <c r="C29" s="29" t="s">
        <v>187</v>
      </c>
      <c r="D29" s="30" t="s">
        <v>35</v>
      </c>
      <c r="E29" s="30" t="s">
        <v>132</v>
      </c>
      <c r="F29" s="30" t="s">
        <v>133</v>
      </c>
      <c r="G29" s="30" t="s">
        <v>113</v>
      </c>
      <c r="H29" s="31" t="s">
        <v>188</v>
      </c>
      <c r="I29" s="29" t="s">
        <v>189</v>
      </c>
      <c r="J29" s="29" t="s">
        <v>190</v>
      </c>
      <c r="K29" s="31" t="s">
        <v>137</v>
      </c>
      <c r="L29" s="32">
        <v>500000</v>
      </c>
      <c r="M29" s="32">
        <v>0</v>
      </c>
      <c r="N29" s="32">
        <v>0</v>
      </c>
      <c r="O29" s="35" t="s">
        <v>191</v>
      </c>
      <c r="P29" s="34" t="s">
        <v>192</v>
      </c>
      <c r="Q29" s="7"/>
      <c r="R29" s="7"/>
      <c r="S29" s="7"/>
    </row>
    <row r="30" spans="1:19" ht="330" customHeight="1">
      <c r="A30" s="27">
        <v>26</v>
      </c>
      <c r="B30" s="28" t="s">
        <v>193</v>
      </c>
      <c r="C30" s="29" t="s">
        <v>194</v>
      </c>
      <c r="D30" s="30" t="s">
        <v>35</v>
      </c>
      <c r="E30" s="30" t="s">
        <v>36</v>
      </c>
      <c r="F30" s="30" t="s">
        <v>37</v>
      </c>
      <c r="G30" s="30" t="s">
        <v>38</v>
      </c>
      <c r="H30" s="31" t="s">
        <v>195</v>
      </c>
      <c r="I30" s="29" t="s">
        <v>196</v>
      </c>
      <c r="J30" s="29" t="s">
        <v>197</v>
      </c>
      <c r="K30" s="31" t="s">
        <v>137</v>
      </c>
      <c r="L30" s="32"/>
      <c r="M30" s="32"/>
      <c r="N30" s="32"/>
      <c r="O30" s="33" t="s">
        <v>198</v>
      </c>
      <c r="P30" s="34" t="s">
        <v>199</v>
      </c>
      <c r="Q30" s="7"/>
      <c r="R30" s="7"/>
      <c r="S30" s="7"/>
    </row>
    <row r="31" spans="1:19" ht="276.75" customHeight="1">
      <c r="A31" s="27">
        <v>27</v>
      </c>
      <c r="B31" s="28" t="s">
        <v>200</v>
      </c>
      <c r="C31" s="29" t="s">
        <v>201</v>
      </c>
      <c r="D31" s="30" t="s">
        <v>35</v>
      </c>
      <c r="E31" s="30" t="s">
        <v>36</v>
      </c>
      <c r="F31" s="30" t="s">
        <v>133</v>
      </c>
      <c r="G31" s="30" t="s">
        <v>113</v>
      </c>
      <c r="H31" s="31" t="s">
        <v>202</v>
      </c>
      <c r="I31" s="29" t="s">
        <v>203</v>
      </c>
      <c r="J31" s="29" t="s">
        <v>204</v>
      </c>
      <c r="K31" s="31" t="s">
        <v>137</v>
      </c>
      <c r="L31" s="32">
        <v>100000</v>
      </c>
      <c r="M31" s="32">
        <v>100000</v>
      </c>
      <c r="N31" s="32">
        <v>100000</v>
      </c>
      <c r="O31" s="33" t="s">
        <v>205</v>
      </c>
      <c r="P31" s="34" t="s">
        <v>206</v>
      </c>
      <c r="Q31" s="7"/>
      <c r="R31" s="7"/>
      <c r="S31" s="7"/>
    </row>
    <row r="32" spans="1:19" ht="409.5" customHeight="1">
      <c r="A32" s="27">
        <v>28</v>
      </c>
      <c r="B32" s="28" t="s">
        <v>207</v>
      </c>
      <c r="C32" s="29" t="s">
        <v>245</v>
      </c>
      <c r="D32" s="30" t="s">
        <v>35</v>
      </c>
      <c r="E32" s="30" t="s">
        <v>36</v>
      </c>
      <c r="F32" s="30" t="s">
        <v>133</v>
      </c>
      <c r="G32" s="30" t="s">
        <v>113</v>
      </c>
      <c r="H32" s="31" t="s">
        <v>246</v>
      </c>
      <c r="I32" s="29" t="s">
        <v>247</v>
      </c>
      <c r="J32" s="29" t="s">
        <v>248</v>
      </c>
      <c r="K32" s="31" t="s">
        <v>137</v>
      </c>
      <c r="L32" s="32">
        <v>3424260</v>
      </c>
      <c r="M32" s="32">
        <v>5620330</v>
      </c>
      <c r="N32" s="32">
        <v>6936320</v>
      </c>
      <c r="O32" s="35" t="s">
        <v>249</v>
      </c>
      <c r="P32" s="34" t="s">
        <v>250</v>
      </c>
      <c r="Q32" s="7"/>
      <c r="R32" s="7"/>
      <c r="S32" s="7"/>
    </row>
    <row r="33" spans="1:19" ht="184.5" customHeight="1">
      <c r="A33" s="27">
        <v>29</v>
      </c>
      <c r="B33" s="28" t="s">
        <v>251</v>
      </c>
      <c r="C33" s="29" t="s">
        <v>252</v>
      </c>
      <c r="D33" s="30" t="s">
        <v>253</v>
      </c>
      <c r="E33" s="30" t="s">
        <v>254</v>
      </c>
      <c r="F33" s="30" t="s">
        <v>133</v>
      </c>
      <c r="G33" s="30" t="s">
        <v>38</v>
      </c>
      <c r="H33" s="31" t="s">
        <v>255</v>
      </c>
      <c r="I33" s="29" t="s">
        <v>256</v>
      </c>
      <c r="J33" s="29" t="s">
        <v>257</v>
      </c>
      <c r="K33" s="31" t="s">
        <v>137</v>
      </c>
      <c r="L33" s="32">
        <v>2602610</v>
      </c>
      <c r="M33" s="32">
        <v>1191830</v>
      </c>
      <c r="N33" s="41">
        <v>89330</v>
      </c>
      <c r="O33" s="33" t="s">
        <v>258</v>
      </c>
      <c r="P33" s="34" t="s">
        <v>259</v>
      </c>
      <c r="Q33" s="7"/>
      <c r="R33" s="7"/>
      <c r="S33" s="7"/>
    </row>
    <row r="34" spans="1:19" ht="409.5" customHeight="1">
      <c r="A34" s="27">
        <v>30</v>
      </c>
      <c r="B34" s="28" t="s">
        <v>260</v>
      </c>
      <c r="C34" s="29" t="s">
        <v>261</v>
      </c>
      <c r="D34" s="30" t="s">
        <v>35</v>
      </c>
      <c r="E34" s="30" t="s">
        <v>36</v>
      </c>
      <c r="F34" s="30" t="s">
        <v>133</v>
      </c>
      <c r="G34" s="30" t="s">
        <v>113</v>
      </c>
      <c r="H34" s="31" t="s">
        <v>262</v>
      </c>
      <c r="I34" s="29" t="s">
        <v>263</v>
      </c>
      <c r="J34" s="29" t="s">
        <v>264</v>
      </c>
      <c r="K34" s="31" t="s">
        <v>137</v>
      </c>
      <c r="L34" s="32">
        <v>400000</v>
      </c>
      <c r="M34" s="32">
        <v>400000</v>
      </c>
      <c r="N34" s="32">
        <v>400000</v>
      </c>
      <c r="O34" s="33" t="s">
        <v>265</v>
      </c>
      <c r="P34" s="34" t="s">
        <v>266</v>
      </c>
      <c r="Q34" s="7"/>
      <c r="R34" s="7"/>
      <c r="S34" s="7"/>
    </row>
    <row r="35" spans="1:19" ht="409.5" customHeight="1">
      <c r="A35" s="27">
        <v>31</v>
      </c>
      <c r="B35" s="28" t="s">
        <v>267</v>
      </c>
      <c r="C35" s="29" t="s">
        <v>268</v>
      </c>
      <c r="D35" s="30" t="s">
        <v>35</v>
      </c>
      <c r="E35" s="30" t="s">
        <v>132</v>
      </c>
      <c r="F35" s="30" t="s">
        <v>133</v>
      </c>
      <c r="G35" s="30" t="s">
        <v>113</v>
      </c>
      <c r="H35" s="31" t="s">
        <v>269</v>
      </c>
      <c r="I35" s="29" t="s">
        <v>270</v>
      </c>
      <c r="J35" s="29" t="s">
        <v>271</v>
      </c>
      <c r="K35" s="31" t="s">
        <v>137</v>
      </c>
      <c r="L35" s="32">
        <v>450000</v>
      </c>
      <c r="M35" s="32">
        <v>450000</v>
      </c>
      <c r="N35" s="32">
        <v>450000</v>
      </c>
      <c r="O35" s="33" t="s">
        <v>272</v>
      </c>
      <c r="P35" s="34" t="s">
        <v>273</v>
      </c>
      <c r="Q35" s="7"/>
      <c r="R35" s="7"/>
      <c r="S35" s="7"/>
    </row>
    <row r="36" spans="1:19" ht="290.25" customHeight="1">
      <c r="A36" s="27">
        <v>32</v>
      </c>
      <c r="B36" s="28" t="s">
        <v>274</v>
      </c>
      <c r="C36" s="29" t="s">
        <v>275</v>
      </c>
      <c r="D36" s="30" t="s">
        <v>35</v>
      </c>
      <c r="E36" s="30" t="s">
        <v>276</v>
      </c>
      <c r="F36" s="30" t="s">
        <v>133</v>
      </c>
      <c r="G36" s="30" t="s">
        <v>113</v>
      </c>
      <c r="H36" s="31" t="s">
        <v>277</v>
      </c>
      <c r="I36" s="29" t="s">
        <v>278</v>
      </c>
      <c r="J36" s="29" t="s">
        <v>279</v>
      </c>
      <c r="K36" s="31" t="s">
        <v>137</v>
      </c>
      <c r="L36" s="32">
        <v>5131399.9000000004</v>
      </c>
      <c r="M36" s="32">
        <v>4557674.2</v>
      </c>
      <c r="N36" s="32">
        <v>3000000.2</v>
      </c>
      <c r="O36" s="33" t="s">
        <v>280</v>
      </c>
      <c r="P36" s="34" t="s">
        <v>281</v>
      </c>
      <c r="Q36" s="7"/>
      <c r="R36" s="7"/>
      <c r="S36" s="7"/>
    </row>
    <row r="37" spans="1:19" ht="237" customHeight="1">
      <c r="A37" s="27">
        <v>33</v>
      </c>
      <c r="B37" s="28" t="s">
        <v>282</v>
      </c>
      <c r="C37" s="29" t="s">
        <v>283</v>
      </c>
      <c r="D37" s="30" t="s">
        <v>121</v>
      </c>
      <c r="E37" s="30" t="s">
        <v>36</v>
      </c>
      <c r="F37" s="30" t="s">
        <v>133</v>
      </c>
      <c r="G37" s="30" t="s">
        <v>113</v>
      </c>
      <c r="H37" s="31" t="s">
        <v>284</v>
      </c>
      <c r="I37" s="29" t="s">
        <v>285</v>
      </c>
      <c r="J37" s="29" t="s">
        <v>286</v>
      </c>
      <c r="K37" s="31" t="s">
        <v>137</v>
      </c>
      <c r="L37" s="32">
        <v>200000</v>
      </c>
      <c r="M37" s="32">
        <v>200000</v>
      </c>
      <c r="N37" s="32">
        <v>200000</v>
      </c>
      <c r="O37" s="33" t="s">
        <v>287</v>
      </c>
      <c r="P37" s="34" t="s">
        <v>288</v>
      </c>
      <c r="Q37" s="7"/>
      <c r="R37" s="7"/>
      <c r="S37" s="7"/>
    </row>
    <row r="38" spans="1:19" ht="409.5" customHeight="1">
      <c r="A38" s="27">
        <v>34</v>
      </c>
      <c r="B38" s="28" t="s">
        <v>289</v>
      </c>
      <c r="C38" s="29" t="s">
        <v>290</v>
      </c>
      <c r="D38" s="30" t="s">
        <v>35</v>
      </c>
      <c r="E38" s="30" t="s">
        <v>36</v>
      </c>
      <c r="F38" s="30" t="s">
        <v>133</v>
      </c>
      <c r="G38" s="30" t="s">
        <v>113</v>
      </c>
      <c r="H38" s="31" t="s">
        <v>291</v>
      </c>
      <c r="I38" s="29" t="s">
        <v>292</v>
      </c>
      <c r="J38" s="29" t="s">
        <v>293</v>
      </c>
      <c r="K38" s="31" t="s">
        <v>137</v>
      </c>
      <c r="L38" s="32">
        <v>172643.20000000001</v>
      </c>
      <c r="M38" s="32">
        <v>150000</v>
      </c>
      <c r="N38" s="32">
        <v>150000</v>
      </c>
      <c r="O38" s="33" t="s">
        <v>294</v>
      </c>
      <c r="P38" s="34" t="s">
        <v>295</v>
      </c>
      <c r="Q38" s="7"/>
      <c r="R38" s="7"/>
      <c r="S38" s="7"/>
    </row>
    <row r="39" spans="1:19" ht="198" customHeight="1">
      <c r="A39" s="27">
        <v>35</v>
      </c>
      <c r="B39" s="28" t="s">
        <v>296</v>
      </c>
      <c r="C39" s="29" t="s">
        <v>297</v>
      </c>
      <c r="D39" s="30" t="s">
        <v>35</v>
      </c>
      <c r="E39" s="30" t="s">
        <v>36</v>
      </c>
      <c r="F39" s="30" t="s">
        <v>133</v>
      </c>
      <c r="G39" s="30" t="s">
        <v>113</v>
      </c>
      <c r="H39" s="31" t="s">
        <v>298</v>
      </c>
      <c r="I39" s="29" t="s">
        <v>299</v>
      </c>
      <c r="J39" s="29" t="s">
        <v>300</v>
      </c>
      <c r="K39" s="31" t="s">
        <v>137</v>
      </c>
      <c r="L39" s="32">
        <v>850000</v>
      </c>
      <c r="M39" s="32">
        <v>950000</v>
      </c>
      <c r="N39" s="32">
        <v>950000</v>
      </c>
      <c r="O39" s="33" t="s">
        <v>301</v>
      </c>
      <c r="P39" s="34" t="s">
        <v>302</v>
      </c>
      <c r="Q39" s="7"/>
      <c r="R39" s="7"/>
      <c r="S39" s="7"/>
    </row>
    <row r="40" spans="1:19" ht="409.5" customHeight="1">
      <c r="A40" s="42">
        <v>36</v>
      </c>
      <c r="B40" s="28" t="s">
        <v>303</v>
      </c>
      <c r="C40" s="29" t="s">
        <v>304</v>
      </c>
      <c r="D40" s="30" t="s">
        <v>35</v>
      </c>
      <c r="E40" s="30" t="s">
        <v>132</v>
      </c>
      <c r="F40" s="30" t="s">
        <v>37</v>
      </c>
      <c r="G40" s="30" t="s">
        <v>113</v>
      </c>
      <c r="H40" s="31" t="s">
        <v>305</v>
      </c>
      <c r="I40" s="29" t="s">
        <v>306</v>
      </c>
      <c r="J40" s="29" t="s">
        <v>307</v>
      </c>
      <c r="K40" s="31" t="s">
        <v>137</v>
      </c>
      <c r="L40" s="43"/>
      <c r="M40" s="43"/>
      <c r="N40" s="43"/>
      <c r="O40" s="35" t="s">
        <v>308</v>
      </c>
      <c r="P40" s="34" t="s">
        <v>309</v>
      </c>
      <c r="Q40" s="7"/>
      <c r="R40" s="7"/>
      <c r="S40" s="7"/>
    </row>
    <row r="41" spans="1:19" ht="330" customHeight="1">
      <c r="A41" s="27">
        <v>37</v>
      </c>
      <c r="B41" s="28" t="s">
        <v>310</v>
      </c>
      <c r="C41" s="29" t="s">
        <v>311</v>
      </c>
      <c r="D41" s="30" t="s">
        <v>35</v>
      </c>
      <c r="E41" s="30" t="s">
        <v>132</v>
      </c>
      <c r="F41" s="30" t="s">
        <v>133</v>
      </c>
      <c r="G41" s="30" t="s">
        <v>113</v>
      </c>
      <c r="H41" s="31" t="s">
        <v>312</v>
      </c>
      <c r="I41" s="29" t="s">
        <v>313</v>
      </c>
      <c r="J41" s="29" t="s">
        <v>314</v>
      </c>
      <c r="K41" s="31" t="s">
        <v>137</v>
      </c>
      <c r="L41" s="32">
        <v>1673096.6</v>
      </c>
      <c r="M41" s="32">
        <v>3996269</v>
      </c>
      <c r="N41" s="32">
        <v>5530610.9000000004</v>
      </c>
      <c r="O41" s="33" t="s">
        <v>315</v>
      </c>
      <c r="P41" s="34" t="s">
        <v>316</v>
      </c>
      <c r="Q41" s="7"/>
      <c r="R41" s="7"/>
      <c r="S41" s="7"/>
    </row>
    <row r="42" spans="1:19" ht="210.75" customHeight="1">
      <c r="A42" s="27">
        <v>38</v>
      </c>
      <c r="B42" s="28" t="s">
        <v>317</v>
      </c>
      <c r="C42" s="29" t="s">
        <v>318</v>
      </c>
      <c r="D42" s="30" t="s">
        <v>35</v>
      </c>
      <c r="E42" s="30" t="s">
        <v>132</v>
      </c>
      <c r="F42" s="30" t="s">
        <v>133</v>
      </c>
      <c r="G42" s="30" t="s">
        <v>113</v>
      </c>
      <c r="H42" s="31" t="s">
        <v>319</v>
      </c>
      <c r="I42" s="29" t="s">
        <v>320</v>
      </c>
      <c r="J42" s="29" t="s">
        <v>321</v>
      </c>
      <c r="K42" s="31" t="s">
        <v>137</v>
      </c>
      <c r="L42" s="32">
        <v>100000</v>
      </c>
      <c r="M42" s="32">
        <v>100000</v>
      </c>
      <c r="N42" s="32">
        <v>100000</v>
      </c>
      <c r="O42" s="33" t="s">
        <v>322</v>
      </c>
      <c r="P42" s="34" t="s">
        <v>323</v>
      </c>
      <c r="Q42" s="7"/>
      <c r="R42" s="7"/>
      <c r="S42" s="7"/>
    </row>
    <row r="43" spans="1:19" ht="184.5" customHeight="1">
      <c r="A43" s="27">
        <v>39</v>
      </c>
      <c r="B43" s="28" t="s">
        <v>324</v>
      </c>
      <c r="C43" s="29" t="s">
        <v>325</v>
      </c>
      <c r="D43" s="30" t="s">
        <v>35</v>
      </c>
      <c r="E43" s="30" t="s">
        <v>132</v>
      </c>
      <c r="F43" s="30" t="s">
        <v>133</v>
      </c>
      <c r="G43" s="30" t="s">
        <v>113</v>
      </c>
      <c r="H43" s="31" t="s">
        <v>326</v>
      </c>
      <c r="I43" s="29" t="s">
        <v>327</v>
      </c>
      <c r="J43" s="29" t="s">
        <v>328</v>
      </c>
      <c r="K43" s="31" t="s">
        <v>137</v>
      </c>
      <c r="L43" s="32">
        <v>2407774.7999999998</v>
      </c>
      <c r="M43" s="32">
        <v>1631759.4</v>
      </c>
      <c r="N43" s="32">
        <v>1631759.4</v>
      </c>
      <c r="O43" s="37" t="s">
        <v>329</v>
      </c>
      <c r="P43" s="34" t="s">
        <v>330</v>
      </c>
      <c r="Q43" s="7"/>
      <c r="R43" s="7"/>
      <c r="S43" s="7"/>
    </row>
    <row r="44" spans="1:19" ht="132" customHeight="1">
      <c r="A44" s="27">
        <v>40</v>
      </c>
      <c r="B44" s="28" t="s">
        <v>331</v>
      </c>
      <c r="C44" s="29" t="s">
        <v>332</v>
      </c>
      <c r="D44" s="30" t="s">
        <v>35</v>
      </c>
      <c r="E44" s="30" t="s">
        <v>132</v>
      </c>
      <c r="F44" s="30" t="s">
        <v>133</v>
      </c>
      <c r="G44" s="30" t="s">
        <v>113</v>
      </c>
      <c r="H44" s="31" t="s">
        <v>333</v>
      </c>
      <c r="I44" s="29" t="s">
        <v>334</v>
      </c>
      <c r="J44" s="29" t="s">
        <v>335</v>
      </c>
      <c r="K44" s="31" t="s">
        <v>137</v>
      </c>
      <c r="L44" s="32">
        <v>49200</v>
      </c>
      <c r="M44" s="32">
        <v>49200</v>
      </c>
      <c r="N44" s="32">
        <v>49200</v>
      </c>
      <c r="O44" s="33" t="s">
        <v>336</v>
      </c>
      <c r="P44" s="34" t="s">
        <v>337</v>
      </c>
      <c r="Q44" s="7"/>
      <c r="R44" s="7"/>
      <c r="S44" s="7"/>
    </row>
    <row r="45" spans="1:19" ht="409.5" customHeight="1">
      <c r="A45" s="27">
        <v>41</v>
      </c>
      <c r="B45" s="28" t="s">
        <v>338</v>
      </c>
      <c r="C45" s="29" t="s">
        <v>339</v>
      </c>
      <c r="D45" s="30" t="s">
        <v>35</v>
      </c>
      <c r="E45" s="30" t="s">
        <v>340</v>
      </c>
      <c r="F45" s="30" t="s">
        <v>133</v>
      </c>
      <c r="G45" s="30" t="s">
        <v>113</v>
      </c>
      <c r="H45" s="31" t="s">
        <v>341</v>
      </c>
      <c r="I45" s="29" t="s">
        <v>342</v>
      </c>
      <c r="J45" s="29" t="s">
        <v>343</v>
      </c>
      <c r="K45" s="31" t="s">
        <v>137</v>
      </c>
      <c r="L45" s="32">
        <v>2254090.6</v>
      </c>
      <c r="M45" s="32">
        <v>3790900</v>
      </c>
      <c r="N45" s="32">
        <v>3790900</v>
      </c>
      <c r="O45" s="35" t="s">
        <v>344</v>
      </c>
      <c r="P45" s="34" t="s">
        <v>345</v>
      </c>
      <c r="Q45" s="7"/>
      <c r="R45" s="7"/>
      <c r="S45" s="7"/>
    </row>
    <row r="46" spans="1:19" ht="409.5" customHeight="1">
      <c r="A46" s="27">
        <v>42</v>
      </c>
      <c r="B46" s="28" t="s">
        <v>346</v>
      </c>
      <c r="C46" s="29" t="s">
        <v>347</v>
      </c>
      <c r="D46" s="30" t="s">
        <v>35</v>
      </c>
      <c r="E46" s="30" t="s">
        <v>340</v>
      </c>
      <c r="F46" s="30" t="s">
        <v>133</v>
      </c>
      <c r="G46" s="30" t="s">
        <v>113</v>
      </c>
      <c r="H46" s="31" t="s">
        <v>348</v>
      </c>
      <c r="I46" s="29" t="s">
        <v>349</v>
      </c>
      <c r="J46" s="29" t="s">
        <v>350</v>
      </c>
      <c r="K46" s="31" t="s">
        <v>137</v>
      </c>
      <c r="L46" s="32">
        <v>2254090.6</v>
      </c>
      <c r="M46" s="32">
        <v>500000</v>
      </c>
      <c r="N46" s="32">
        <v>500000</v>
      </c>
      <c r="O46" s="35" t="s">
        <v>351</v>
      </c>
      <c r="P46" s="34" t="s">
        <v>352</v>
      </c>
      <c r="Q46" s="7"/>
      <c r="R46" s="7"/>
      <c r="S46" s="7"/>
    </row>
    <row r="47" spans="1:19" ht="184.5" customHeight="1">
      <c r="A47" s="27">
        <v>43</v>
      </c>
      <c r="B47" s="28" t="s">
        <v>353</v>
      </c>
      <c r="C47" s="29" t="s">
        <v>354</v>
      </c>
      <c r="D47" s="30" t="s">
        <v>35</v>
      </c>
      <c r="E47" s="30" t="s">
        <v>36</v>
      </c>
      <c r="F47" s="30" t="s">
        <v>133</v>
      </c>
      <c r="G47" s="30" t="s">
        <v>113</v>
      </c>
      <c r="H47" s="31" t="s">
        <v>355</v>
      </c>
      <c r="I47" s="29" t="s">
        <v>356</v>
      </c>
      <c r="J47" s="29" t="s">
        <v>357</v>
      </c>
      <c r="K47" s="31" t="s">
        <v>137</v>
      </c>
      <c r="L47" s="32">
        <v>3577600</v>
      </c>
      <c r="M47" s="32">
        <v>3812300.6</v>
      </c>
      <c r="N47" s="32">
        <v>3812300.6</v>
      </c>
      <c r="O47" s="33" t="s">
        <v>358</v>
      </c>
      <c r="P47" s="34" t="s">
        <v>359</v>
      </c>
      <c r="Q47" s="7"/>
      <c r="R47" s="7"/>
      <c r="S47" s="7"/>
    </row>
    <row r="48" spans="1:19" ht="184.5" customHeight="1">
      <c r="A48" s="27">
        <v>44</v>
      </c>
      <c r="B48" s="28" t="s">
        <v>360</v>
      </c>
      <c r="C48" s="29" t="s">
        <v>361</v>
      </c>
      <c r="D48" s="30" t="s">
        <v>35</v>
      </c>
      <c r="E48" s="30" t="s">
        <v>340</v>
      </c>
      <c r="F48" s="30" t="s">
        <v>133</v>
      </c>
      <c r="G48" s="30" t="s">
        <v>113</v>
      </c>
      <c r="H48" s="31" t="s">
        <v>362</v>
      </c>
      <c r="I48" s="29" t="s">
        <v>363</v>
      </c>
      <c r="J48" s="29" t="s">
        <v>364</v>
      </c>
      <c r="K48" s="31" t="s">
        <v>137</v>
      </c>
      <c r="L48" s="32">
        <v>50000</v>
      </c>
      <c r="M48" s="32">
        <v>53280.1</v>
      </c>
      <c r="N48" s="32">
        <v>53280.1</v>
      </c>
      <c r="O48" s="33" t="s">
        <v>365</v>
      </c>
      <c r="P48" s="34" t="s">
        <v>366</v>
      </c>
      <c r="Q48" s="7"/>
      <c r="R48" s="7"/>
      <c r="S48" s="7"/>
    </row>
    <row r="49" spans="1:19" ht="198" customHeight="1">
      <c r="A49" s="27">
        <v>45</v>
      </c>
      <c r="B49" s="28" t="s">
        <v>367</v>
      </c>
      <c r="C49" s="29" t="s">
        <v>368</v>
      </c>
      <c r="D49" s="30" t="s">
        <v>35</v>
      </c>
      <c r="E49" s="30" t="s">
        <v>340</v>
      </c>
      <c r="F49" s="30" t="s">
        <v>133</v>
      </c>
      <c r="G49" s="30" t="s">
        <v>113</v>
      </c>
      <c r="H49" s="31" t="s">
        <v>369</v>
      </c>
      <c r="I49" s="29" t="s">
        <v>370</v>
      </c>
      <c r="J49" s="29" t="s">
        <v>371</v>
      </c>
      <c r="K49" s="31" t="s">
        <v>137</v>
      </c>
      <c r="L49" s="32">
        <v>1791425.5</v>
      </c>
      <c r="M49" s="32">
        <v>1665525.5</v>
      </c>
      <c r="N49" s="32">
        <v>2350225.5</v>
      </c>
      <c r="O49" s="33" t="s">
        <v>372</v>
      </c>
      <c r="P49" s="34" t="s">
        <v>373</v>
      </c>
      <c r="Q49" s="7"/>
      <c r="R49" s="7"/>
      <c r="S49" s="7"/>
    </row>
    <row r="50" spans="1:19" ht="237" customHeight="1">
      <c r="A50" s="27">
        <v>46</v>
      </c>
      <c r="B50" s="28" t="s">
        <v>374</v>
      </c>
      <c r="C50" s="29" t="s">
        <v>375</v>
      </c>
      <c r="D50" s="30" t="s">
        <v>35</v>
      </c>
      <c r="E50" s="30" t="s">
        <v>132</v>
      </c>
      <c r="F50" s="30" t="s">
        <v>133</v>
      </c>
      <c r="G50" s="30" t="s">
        <v>113</v>
      </c>
      <c r="H50" s="31" t="s">
        <v>376</v>
      </c>
      <c r="I50" s="29" t="s">
        <v>377</v>
      </c>
      <c r="J50" s="29" t="s">
        <v>378</v>
      </c>
      <c r="K50" s="31" t="s">
        <v>137</v>
      </c>
      <c r="L50" s="32">
        <v>1137421.1000000001</v>
      </c>
      <c r="M50" s="32">
        <v>1676604</v>
      </c>
      <c r="N50" s="32">
        <v>1723016</v>
      </c>
      <c r="O50" s="33" t="s">
        <v>379</v>
      </c>
      <c r="P50" s="34" t="s">
        <v>380</v>
      </c>
      <c r="Q50" s="7"/>
      <c r="R50" s="7"/>
      <c r="S50" s="7"/>
    </row>
    <row r="51" spans="1:19" ht="224.25" customHeight="1">
      <c r="A51" s="27">
        <v>47</v>
      </c>
      <c r="B51" s="28" t="s">
        <v>381</v>
      </c>
      <c r="C51" s="29" t="s">
        <v>382</v>
      </c>
      <c r="D51" s="30" t="s">
        <v>35</v>
      </c>
      <c r="E51" s="30" t="s">
        <v>340</v>
      </c>
      <c r="F51" s="30" t="s">
        <v>133</v>
      </c>
      <c r="G51" s="30" t="s">
        <v>113</v>
      </c>
      <c r="H51" s="31" t="s">
        <v>383</v>
      </c>
      <c r="I51" s="29" t="s">
        <v>384</v>
      </c>
      <c r="J51" s="29" t="s">
        <v>385</v>
      </c>
      <c r="K51" s="31" t="s">
        <v>137</v>
      </c>
      <c r="L51" s="32">
        <v>858626.4</v>
      </c>
      <c r="M51" s="32">
        <v>1698495.5</v>
      </c>
      <c r="N51" s="32">
        <v>1698495.5</v>
      </c>
      <c r="O51" s="33" t="s">
        <v>386</v>
      </c>
      <c r="P51" s="34" t="s">
        <v>387</v>
      </c>
      <c r="Q51" s="7"/>
      <c r="R51" s="7"/>
      <c r="S51" s="7"/>
    </row>
    <row r="52" spans="1:19" ht="330" customHeight="1">
      <c r="A52" s="27">
        <v>48</v>
      </c>
      <c r="B52" s="28" t="s">
        <v>388</v>
      </c>
      <c r="C52" s="29" t="s">
        <v>389</v>
      </c>
      <c r="D52" s="30" t="s">
        <v>35</v>
      </c>
      <c r="E52" s="30" t="s">
        <v>340</v>
      </c>
      <c r="F52" s="30" t="s">
        <v>133</v>
      </c>
      <c r="G52" s="30" t="s">
        <v>113</v>
      </c>
      <c r="H52" s="31" t="s">
        <v>390</v>
      </c>
      <c r="I52" s="29" t="s">
        <v>391</v>
      </c>
      <c r="J52" s="29" t="s">
        <v>392</v>
      </c>
      <c r="K52" s="31" t="s">
        <v>137</v>
      </c>
      <c r="L52" s="32">
        <v>1466629.9</v>
      </c>
      <c r="M52" s="32">
        <v>1316629.8999999999</v>
      </c>
      <c r="N52" s="32">
        <v>1316629.8999999999</v>
      </c>
      <c r="O52" s="33" t="s">
        <v>393</v>
      </c>
      <c r="P52" s="34" t="s">
        <v>394</v>
      </c>
      <c r="Q52" s="7"/>
      <c r="R52" s="7"/>
      <c r="S52" s="7"/>
    </row>
    <row r="53" spans="1:19" ht="224.25" customHeight="1">
      <c r="A53" s="27">
        <v>49</v>
      </c>
      <c r="B53" s="28" t="s">
        <v>395</v>
      </c>
      <c r="C53" s="29" t="s">
        <v>396</v>
      </c>
      <c r="D53" s="30" t="s">
        <v>35</v>
      </c>
      <c r="E53" s="30" t="s">
        <v>340</v>
      </c>
      <c r="F53" s="30" t="s">
        <v>133</v>
      </c>
      <c r="G53" s="30" t="s">
        <v>113</v>
      </c>
      <c r="H53" s="31" t="s">
        <v>397</v>
      </c>
      <c r="I53" s="29" t="s">
        <v>398</v>
      </c>
      <c r="J53" s="29" t="s">
        <v>399</v>
      </c>
      <c r="K53" s="31" t="s">
        <v>137</v>
      </c>
      <c r="L53" s="32">
        <v>727417</v>
      </c>
      <c r="M53" s="32">
        <v>1062417</v>
      </c>
      <c r="N53" s="32">
        <v>1062417</v>
      </c>
      <c r="O53" s="33" t="s">
        <v>400</v>
      </c>
      <c r="P53" s="34" t="s">
        <v>401</v>
      </c>
      <c r="Q53" s="7"/>
      <c r="R53" s="7"/>
      <c r="S53" s="7"/>
    </row>
    <row r="54" spans="1:19" ht="276.75" customHeight="1">
      <c r="A54" s="27">
        <v>50</v>
      </c>
      <c r="B54" s="28" t="s">
        <v>402</v>
      </c>
      <c r="C54" s="29" t="s">
        <v>403</v>
      </c>
      <c r="D54" s="30" t="s">
        <v>35</v>
      </c>
      <c r="E54" s="30" t="s">
        <v>70</v>
      </c>
      <c r="F54" s="30" t="s">
        <v>133</v>
      </c>
      <c r="G54" s="30" t="s">
        <v>113</v>
      </c>
      <c r="H54" s="31" t="s">
        <v>404</v>
      </c>
      <c r="I54" s="29" t="s">
        <v>405</v>
      </c>
      <c r="J54" s="29" t="s">
        <v>406</v>
      </c>
      <c r="K54" s="31" t="s">
        <v>137</v>
      </c>
      <c r="L54" s="32">
        <v>1000000</v>
      </c>
      <c r="M54" s="32">
        <v>1000000</v>
      </c>
      <c r="N54" s="32">
        <v>1000000</v>
      </c>
      <c r="O54" s="33" t="s">
        <v>407</v>
      </c>
      <c r="P54" s="34" t="s">
        <v>408</v>
      </c>
      <c r="Q54" s="7"/>
      <c r="R54" s="7"/>
      <c r="S54" s="7"/>
    </row>
    <row r="55" spans="1:19" ht="158.25" customHeight="1">
      <c r="A55" s="27">
        <v>51</v>
      </c>
      <c r="B55" s="28" t="s">
        <v>409</v>
      </c>
      <c r="C55" s="29" t="s">
        <v>410</v>
      </c>
      <c r="D55" s="30" t="s">
        <v>35</v>
      </c>
      <c r="E55" s="30" t="s">
        <v>132</v>
      </c>
      <c r="F55" s="30" t="s">
        <v>133</v>
      </c>
      <c r="G55" s="30" t="s">
        <v>113</v>
      </c>
      <c r="H55" s="31" t="s">
        <v>411</v>
      </c>
      <c r="I55" s="29" t="s">
        <v>412</v>
      </c>
      <c r="J55" s="29" t="s">
        <v>413</v>
      </c>
      <c r="K55" s="31" t="s">
        <v>137</v>
      </c>
      <c r="L55" s="32">
        <v>33000</v>
      </c>
      <c r="M55" s="32">
        <v>30000</v>
      </c>
      <c r="N55" s="32">
        <v>100000</v>
      </c>
      <c r="O55" s="33" t="s">
        <v>414</v>
      </c>
      <c r="P55" s="34" t="s">
        <v>415</v>
      </c>
      <c r="Q55" s="7"/>
      <c r="R55" s="7"/>
      <c r="S55" s="7"/>
    </row>
    <row r="56" spans="1:19" ht="132" customHeight="1">
      <c r="A56" s="27">
        <v>52</v>
      </c>
      <c r="B56" s="28" t="s">
        <v>416</v>
      </c>
      <c r="C56" s="29" t="s">
        <v>417</v>
      </c>
      <c r="D56" s="30" t="s">
        <v>418</v>
      </c>
      <c r="E56" s="30" t="s">
        <v>419</v>
      </c>
      <c r="F56" s="30" t="s">
        <v>133</v>
      </c>
      <c r="G56" s="30" t="s">
        <v>420</v>
      </c>
      <c r="H56" s="31" t="s">
        <v>421</v>
      </c>
      <c r="I56" s="29" t="s">
        <v>422</v>
      </c>
      <c r="J56" s="29" t="s">
        <v>423</v>
      </c>
      <c r="K56" s="31" t="s">
        <v>424</v>
      </c>
      <c r="L56" s="41">
        <v>500000</v>
      </c>
      <c r="M56" s="41">
        <v>150000</v>
      </c>
      <c r="N56" s="41">
        <v>150000</v>
      </c>
      <c r="O56" s="33" t="s">
        <v>425</v>
      </c>
      <c r="P56" s="34" t="s">
        <v>426</v>
      </c>
      <c r="Q56" s="7"/>
      <c r="R56" s="7"/>
      <c r="S56" s="7"/>
    </row>
    <row r="57" spans="1:19" ht="408" customHeight="1">
      <c r="A57" s="27">
        <v>53</v>
      </c>
      <c r="B57" s="28" t="s">
        <v>427</v>
      </c>
      <c r="C57" s="29" t="s">
        <v>428</v>
      </c>
      <c r="D57" s="30" t="s">
        <v>418</v>
      </c>
      <c r="E57" s="30" t="s">
        <v>429</v>
      </c>
      <c r="F57" s="30" t="s">
        <v>133</v>
      </c>
      <c r="G57" s="30" t="s">
        <v>420</v>
      </c>
      <c r="H57" s="31" t="s">
        <v>430</v>
      </c>
      <c r="I57" s="29" t="s">
        <v>431</v>
      </c>
      <c r="J57" s="29" t="s">
        <v>464</v>
      </c>
      <c r="K57" s="31" t="s">
        <v>465</v>
      </c>
      <c r="L57" s="44">
        <v>40620807.399999999</v>
      </c>
      <c r="M57" s="44">
        <v>40620807.399999999</v>
      </c>
      <c r="N57" s="41">
        <v>39004635.899999999</v>
      </c>
      <c r="O57" s="33" t="s">
        <v>466</v>
      </c>
      <c r="P57" s="34" t="s">
        <v>467</v>
      </c>
      <c r="Q57" s="7"/>
      <c r="R57" s="7"/>
      <c r="S57" s="7"/>
    </row>
    <row r="58" spans="1:19" ht="409.5" customHeight="1">
      <c r="A58" s="27">
        <v>54</v>
      </c>
      <c r="B58" s="28" t="s">
        <v>468</v>
      </c>
      <c r="C58" s="29" t="s">
        <v>469</v>
      </c>
      <c r="D58" s="30" t="s">
        <v>418</v>
      </c>
      <c r="E58" s="30" t="s">
        <v>470</v>
      </c>
      <c r="F58" s="30" t="s">
        <v>133</v>
      </c>
      <c r="G58" s="30" t="s">
        <v>420</v>
      </c>
      <c r="H58" s="31" t="s">
        <v>471</v>
      </c>
      <c r="I58" s="29" t="s">
        <v>472</v>
      </c>
      <c r="J58" s="29" t="s">
        <v>473</v>
      </c>
      <c r="K58" s="31" t="s">
        <v>465</v>
      </c>
      <c r="L58" s="41">
        <v>11341671.699999999</v>
      </c>
      <c r="M58" s="41">
        <v>11341671.699999999</v>
      </c>
      <c r="N58" s="41">
        <v>11341671.699999999</v>
      </c>
      <c r="O58" s="35" t="s">
        <v>474</v>
      </c>
      <c r="P58" s="34" t="s">
        <v>475</v>
      </c>
      <c r="Q58" s="7"/>
      <c r="R58" s="7"/>
      <c r="S58" s="7"/>
    </row>
    <row r="59" spans="1:19" ht="330" customHeight="1">
      <c r="A59" s="27">
        <v>55</v>
      </c>
      <c r="B59" s="28" t="s">
        <v>476</v>
      </c>
      <c r="C59" s="29" t="s">
        <v>477</v>
      </c>
      <c r="D59" s="30" t="s">
        <v>418</v>
      </c>
      <c r="E59" s="30" t="s">
        <v>470</v>
      </c>
      <c r="F59" s="30" t="s">
        <v>133</v>
      </c>
      <c r="G59" s="30" t="s">
        <v>420</v>
      </c>
      <c r="H59" s="31" t="s">
        <v>478</v>
      </c>
      <c r="I59" s="29" t="s">
        <v>479</v>
      </c>
      <c r="J59" s="29" t="s">
        <v>480</v>
      </c>
      <c r="K59" s="31" t="s">
        <v>465</v>
      </c>
      <c r="L59" s="41">
        <v>7964395.2000000002</v>
      </c>
      <c r="M59" s="41">
        <v>7964395.2000000002</v>
      </c>
      <c r="N59" s="41">
        <v>7964395.2000000002</v>
      </c>
      <c r="O59" s="35" t="s">
        <v>481</v>
      </c>
      <c r="P59" s="34" t="s">
        <v>475</v>
      </c>
      <c r="Q59" s="7"/>
      <c r="R59" s="7"/>
      <c r="S59" s="7"/>
    </row>
    <row r="60" spans="1:19" ht="369" customHeight="1">
      <c r="A60" s="27">
        <v>56</v>
      </c>
      <c r="B60" s="28" t="s">
        <v>482</v>
      </c>
      <c r="C60" s="29" t="s">
        <v>483</v>
      </c>
      <c r="D60" s="30" t="s">
        <v>484</v>
      </c>
      <c r="E60" s="30" t="s">
        <v>340</v>
      </c>
      <c r="F60" s="30" t="s">
        <v>133</v>
      </c>
      <c r="G60" s="30" t="s">
        <v>38</v>
      </c>
      <c r="H60" s="31" t="s">
        <v>485</v>
      </c>
      <c r="I60" s="29" t="s">
        <v>486</v>
      </c>
      <c r="J60" s="29" t="s">
        <v>487</v>
      </c>
      <c r="K60" s="31" t="s">
        <v>465</v>
      </c>
      <c r="L60" s="41">
        <v>41571085.200000003</v>
      </c>
      <c r="M60" s="41">
        <v>35510885.200000003</v>
      </c>
      <c r="N60" s="41">
        <v>28510885.199999999</v>
      </c>
      <c r="O60" s="35" t="s">
        <v>488</v>
      </c>
      <c r="P60" s="34" t="s">
        <v>489</v>
      </c>
      <c r="Q60" s="7"/>
      <c r="R60" s="7"/>
      <c r="S60" s="7"/>
    </row>
    <row r="61" spans="1:19" ht="316.5" customHeight="1">
      <c r="A61" s="27">
        <v>57</v>
      </c>
      <c r="B61" s="28" t="s">
        <v>490</v>
      </c>
      <c r="C61" s="29" t="s">
        <v>491</v>
      </c>
      <c r="D61" s="30" t="s">
        <v>47</v>
      </c>
      <c r="E61" s="30" t="s">
        <v>132</v>
      </c>
      <c r="F61" s="30" t="s">
        <v>133</v>
      </c>
      <c r="G61" s="30" t="s">
        <v>113</v>
      </c>
      <c r="H61" s="31" t="s">
        <v>492</v>
      </c>
      <c r="I61" s="29" t="s">
        <v>432</v>
      </c>
      <c r="J61" s="29" t="s">
        <v>433</v>
      </c>
      <c r="K61" s="31" t="s">
        <v>465</v>
      </c>
      <c r="L61" s="41">
        <v>8000000</v>
      </c>
      <c r="M61" s="41">
        <v>2000000</v>
      </c>
      <c r="N61" s="41">
        <v>2000000</v>
      </c>
      <c r="O61" s="35" t="s">
        <v>434</v>
      </c>
      <c r="P61" s="34" t="s">
        <v>435</v>
      </c>
      <c r="Q61" s="7"/>
      <c r="R61" s="7"/>
      <c r="S61" s="7"/>
    </row>
    <row r="62" spans="1:19" ht="382.5" customHeight="1">
      <c r="A62" s="27">
        <v>58</v>
      </c>
      <c r="B62" s="28" t="s">
        <v>436</v>
      </c>
      <c r="C62" s="29" t="s">
        <v>437</v>
      </c>
      <c r="D62" s="30" t="s">
        <v>418</v>
      </c>
      <c r="E62" s="30" t="s">
        <v>70</v>
      </c>
      <c r="F62" s="30" t="s">
        <v>133</v>
      </c>
      <c r="G62" s="30" t="s">
        <v>113</v>
      </c>
      <c r="H62" s="31" t="s">
        <v>438</v>
      </c>
      <c r="I62" s="29" t="s">
        <v>439</v>
      </c>
      <c r="J62" s="29" t="s">
        <v>440</v>
      </c>
      <c r="K62" s="31" t="s">
        <v>465</v>
      </c>
      <c r="L62" s="41">
        <v>100000</v>
      </c>
      <c r="M62" s="41">
        <f>100000+4256000</f>
        <v>4356000</v>
      </c>
      <c r="N62" s="41">
        <f>100000+2972800</f>
        <v>3072800</v>
      </c>
      <c r="O62" s="35" t="s">
        <v>441</v>
      </c>
      <c r="P62" s="34" t="s">
        <v>442</v>
      </c>
      <c r="Q62" s="7"/>
      <c r="R62" s="7"/>
      <c r="S62" s="7"/>
    </row>
    <row r="63" spans="1:19" ht="237" customHeight="1">
      <c r="A63" s="27">
        <v>59</v>
      </c>
      <c r="B63" s="28" t="s">
        <v>443</v>
      </c>
      <c r="C63" s="29" t="s">
        <v>444</v>
      </c>
      <c r="D63" s="30" t="s">
        <v>445</v>
      </c>
      <c r="E63" s="30" t="s">
        <v>446</v>
      </c>
      <c r="F63" s="30" t="s">
        <v>48</v>
      </c>
      <c r="G63" s="30" t="s">
        <v>38</v>
      </c>
      <c r="H63" s="31" t="s">
        <v>447</v>
      </c>
      <c r="I63" s="29" t="s">
        <v>448</v>
      </c>
      <c r="J63" s="29" t="s">
        <v>449</v>
      </c>
      <c r="K63" s="31" t="s">
        <v>450</v>
      </c>
      <c r="L63" s="41">
        <v>16700730</v>
      </c>
      <c r="M63" s="41">
        <v>15785330</v>
      </c>
      <c r="N63" s="41">
        <v>0</v>
      </c>
      <c r="O63" s="35" t="s">
        <v>451</v>
      </c>
      <c r="P63" s="34" t="s">
        <v>452</v>
      </c>
      <c r="Q63" s="7"/>
      <c r="R63" s="7"/>
      <c r="S63" s="7"/>
    </row>
    <row r="64" spans="1:19" ht="316.5" customHeight="1">
      <c r="A64" s="27">
        <v>60</v>
      </c>
      <c r="B64" s="28" t="s">
        <v>453</v>
      </c>
      <c r="C64" s="29" t="s">
        <v>454</v>
      </c>
      <c r="D64" s="30" t="s">
        <v>35</v>
      </c>
      <c r="E64" s="30" t="s">
        <v>36</v>
      </c>
      <c r="F64" s="30" t="s">
        <v>133</v>
      </c>
      <c r="G64" s="30" t="s">
        <v>113</v>
      </c>
      <c r="H64" s="31" t="s">
        <v>455</v>
      </c>
      <c r="I64" s="29" t="s">
        <v>456</v>
      </c>
      <c r="J64" s="29" t="s">
        <v>457</v>
      </c>
      <c r="K64" s="31" t="s">
        <v>450</v>
      </c>
      <c r="L64" s="32">
        <v>3864700</v>
      </c>
      <c r="M64" s="32">
        <v>5090129.7</v>
      </c>
      <c r="N64" s="32">
        <v>896000</v>
      </c>
      <c r="O64" s="35" t="s">
        <v>458</v>
      </c>
      <c r="P64" s="34" t="s">
        <v>459</v>
      </c>
      <c r="Q64" s="7"/>
      <c r="R64" s="7"/>
      <c r="S64" s="7"/>
    </row>
    <row r="65" spans="1:19" ht="409.5" customHeight="1">
      <c r="A65" s="27">
        <v>61</v>
      </c>
      <c r="B65" s="28" t="s">
        <v>460</v>
      </c>
      <c r="C65" s="29" t="s">
        <v>461</v>
      </c>
      <c r="D65" s="30" t="s">
        <v>35</v>
      </c>
      <c r="E65" s="30" t="s">
        <v>36</v>
      </c>
      <c r="F65" s="30" t="s">
        <v>462</v>
      </c>
      <c r="G65" s="30" t="s">
        <v>420</v>
      </c>
      <c r="H65" s="31" t="s">
        <v>463</v>
      </c>
      <c r="I65" s="29" t="s">
        <v>493</v>
      </c>
      <c r="J65" s="29" t="s">
        <v>494</v>
      </c>
      <c r="K65" s="31" t="s">
        <v>495</v>
      </c>
      <c r="L65" s="32">
        <v>11519591.300000001</v>
      </c>
      <c r="M65" s="32">
        <v>11033867</v>
      </c>
      <c r="N65" s="32">
        <v>11033867</v>
      </c>
      <c r="O65" s="35" t="s">
        <v>496</v>
      </c>
      <c r="P65" s="34" t="s">
        <v>497</v>
      </c>
      <c r="Q65" s="7"/>
      <c r="R65" s="7"/>
      <c r="S65" s="7"/>
    </row>
    <row r="66" spans="1:19" ht="224.25" customHeight="1">
      <c r="A66" s="38">
        <v>62</v>
      </c>
      <c r="B66" s="28" t="s">
        <v>498</v>
      </c>
      <c r="C66" s="29" t="s">
        <v>499</v>
      </c>
      <c r="D66" s="30" t="s">
        <v>35</v>
      </c>
      <c r="E66" s="30" t="s">
        <v>446</v>
      </c>
      <c r="F66" s="30" t="s">
        <v>133</v>
      </c>
      <c r="G66" s="30" t="s">
        <v>38</v>
      </c>
      <c r="H66" s="31" t="s">
        <v>500</v>
      </c>
      <c r="I66" s="29" t="s">
        <v>501</v>
      </c>
      <c r="J66" s="29" t="s">
        <v>502</v>
      </c>
      <c r="K66" s="31" t="s">
        <v>503</v>
      </c>
      <c r="L66" s="32"/>
      <c r="M66" s="32"/>
      <c r="N66" s="32"/>
      <c r="O66" s="33" t="s">
        <v>504</v>
      </c>
      <c r="P66" s="34" t="s">
        <v>505</v>
      </c>
      <c r="Q66" s="7"/>
      <c r="R66" s="7"/>
      <c r="S66" s="7"/>
    </row>
    <row r="67" spans="1:19" ht="290.25" customHeight="1">
      <c r="A67" s="27">
        <v>63</v>
      </c>
      <c r="B67" s="28" t="s">
        <v>506</v>
      </c>
      <c r="C67" s="29" t="s">
        <v>507</v>
      </c>
      <c r="D67" s="30" t="s">
        <v>508</v>
      </c>
      <c r="E67" s="30" t="s">
        <v>446</v>
      </c>
      <c r="F67" s="30" t="s">
        <v>133</v>
      </c>
      <c r="G67" s="30" t="s">
        <v>38</v>
      </c>
      <c r="H67" s="31" t="s">
        <v>509</v>
      </c>
      <c r="I67" s="29" t="s">
        <v>510</v>
      </c>
      <c r="J67" s="29" t="s">
        <v>511</v>
      </c>
      <c r="K67" s="31" t="s">
        <v>503</v>
      </c>
      <c r="L67" s="32"/>
      <c r="M67" s="32"/>
      <c r="N67" s="32"/>
      <c r="O67" s="33" t="s">
        <v>512</v>
      </c>
      <c r="P67" s="34" t="s">
        <v>513</v>
      </c>
      <c r="Q67" s="7"/>
      <c r="R67" s="7"/>
      <c r="S67" s="7"/>
    </row>
    <row r="68" spans="1:19" ht="264" customHeight="1">
      <c r="A68" s="27">
        <v>64</v>
      </c>
      <c r="B68" s="28" t="s">
        <v>514</v>
      </c>
      <c r="C68" s="29" t="s">
        <v>515</v>
      </c>
      <c r="D68" s="30" t="s">
        <v>508</v>
      </c>
      <c r="E68" s="30" t="s">
        <v>446</v>
      </c>
      <c r="F68" s="30" t="s">
        <v>48</v>
      </c>
      <c r="G68" s="30" t="s">
        <v>38</v>
      </c>
      <c r="H68" s="31" t="s">
        <v>516</v>
      </c>
      <c r="I68" s="29" t="s">
        <v>517</v>
      </c>
      <c r="J68" s="29" t="s">
        <v>518</v>
      </c>
      <c r="K68" s="31" t="s">
        <v>519</v>
      </c>
      <c r="L68" s="32">
        <v>324948</v>
      </c>
      <c r="M68" s="32">
        <v>324948</v>
      </c>
      <c r="N68" s="32">
        <v>324948</v>
      </c>
      <c r="O68" s="35" t="s">
        <v>520</v>
      </c>
      <c r="P68" s="34" t="s">
        <v>521</v>
      </c>
      <c r="Q68" s="7"/>
      <c r="R68" s="7"/>
      <c r="S68" s="7"/>
    </row>
    <row r="69" spans="1:19" ht="158.25" customHeight="1">
      <c r="A69" s="27">
        <v>65</v>
      </c>
      <c r="B69" s="28" t="s">
        <v>522</v>
      </c>
      <c r="C69" s="29" t="s">
        <v>523</v>
      </c>
      <c r="D69" s="30" t="s">
        <v>47</v>
      </c>
      <c r="E69" s="30" t="s">
        <v>36</v>
      </c>
      <c r="F69" s="30" t="s">
        <v>524</v>
      </c>
      <c r="G69" s="30" t="s">
        <v>113</v>
      </c>
      <c r="H69" s="31" t="s">
        <v>525</v>
      </c>
      <c r="I69" s="29" t="s">
        <v>526</v>
      </c>
      <c r="J69" s="29" t="s">
        <v>527</v>
      </c>
      <c r="K69" s="31" t="s">
        <v>528</v>
      </c>
      <c r="L69" s="32"/>
      <c r="M69" s="32"/>
      <c r="N69" s="32"/>
      <c r="O69" s="33" t="s">
        <v>529</v>
      </c>
      <c r="P69" s="34" t="s">
        <v>530</v>
      </c>
      <c r="Q69" s="7"/>
      <c r="R69" s="7"/>
      <c r="S69" s="7"/>
    </row>
    <row r="70" spans="1:19" ht="132" customHeight="1">
      <c r="A70" s="27">
        <v>66</v>
      </c>
      <c r="B70" s="28" t="s">
        <v>531</v>
      </c>
      <c r="C70" s="29" t="s">
        <v>532</v>
      </c>
      <c r="D70" s="30" t="s">
        <v>47</v>
      </c>
      <c r="E70" s="30" t="s">
        <v>36</v>
      </c>
      <c r="F70" s="30" t="s">
        <v>533</v>
      </c>
      <c r="G70" s="30" t="s">
        <v>113</v>
      </c>
      <c r="H70" s="31" t="s">
        <v>525</v>
      </c>
      <c r="I70" s="29" t="s">
        <v>526</v>
      </c>
      <c r="J70" s="29" t="s">
        <v>534</v>
      </c>
      <c r="K70" s="31" t="s">
        <v>528</v>
      </c>
      <c r="L70" s="32"/>
      <c r="M70" s="32"/>
      <c r="N70" s="32"/>
      <c r="O70" s="33" t="s">
        <v>535</v>
      </c>
      <c r="P70" s="34" t="s">
        <v>536</v>
      </c>
      <c r="Q70" s="7"/>
      <c r="R70" s="7"/>
      <c r="S70" s="7"/>
    </row>
    <row r="71" spans="1:19" ht="171" customHeight="1">
      <c r="A71" s="27">
        <v>67</v>
      </c>
      <c r="B71" s="28" t="s">
        <v>537</v>
      </c>
      <c r="C71" s="29" t="s">
        <v>538</v>
      </c>
      <c r="D71" s="30" t="s">
        <v>47</v>
      </c>
      <c r="E71" s="30" t="s">
        <v>539</v>
      </c>
      <c r="F71" s="30" t="s">
        <v>540</v>
      </c>
      <c r="G71" s="30" t="s">
        <v>113</v>
      </c>
      <c r="H71" s="31" t="s">
        <v>525</v>
      </c>
      <c r="I71" s="29" t="s">
        <v>526</v>
      </c>
      <c r="J71" s="29" t="s">
        <v>541</v>
      </c>
      <c r="K71" s="31" t="s">
        <v>528</v>
      </c>
      <c r="L71" s="32"/>
      <c r="M71" s="32"/>
      <c r="N71" s="32"/>
      <c r="O71" s="35" t="s">
        <v>542</v>
      </c>
      <c r="P71" s="34" t="s">
        <v>543</v>
      </c>
      <c r="Q71" s="7"/>
      <c r="R71" s="7"/>
      <c r="S71" s="7"/>
    </row>
    <row r="72" spans="1:19" ht="184.5" customHeight="1">
      <c r="A72" s="27">
        <v>68</v>
      </c>
      <c r="B72" s="28" t="s">
        <v>544</v>
      </c>
      <c r="C72" s="29" t="s">
        <v>545</v>
      </c>
      <c r="D72" s="30" t="s">
        <v>35</v>
      </c>
      <c r="E72" s="30" t="s">
        <v>539</v>
      </c>
      <c r="F72" s="30" t="s">
        <v>540</v>
      </c>
      <c r="G72" s="30" t="s">
        <v>113</v>
      </c>
      <c r="H72" s="31" t="s">
        <v>525</v>
      </c>
      <c r="I72" s="29" t="s">
        <v>546</v>
      </c>
      <c r="J72" s="29" t="s">
        <v>547</v>
      </c>
      <c r="K72" s="31" t="s">
        <v>528</v>
      </c>
      <c r="L72" s="32"/>
      <c r="M72" s="32"/>
      <c r="N72" s="32"/>
      <c r="O72" s="35" t="s">
        <v>548</v>
      </c>
      <c r="P72" s="34" t="s">
        <v>549</v>
      </c>
      <c r="Q72" s="7"/>
      <c r="R72" s="7"/>
      <c r="S72" s="7"/>
    </row>
    <row r="73" spans="1:19" ht="158.25" customHeight="1">
      <c r="A73" s="27">
        <v>69</v>
      </c>
      <c r="B73" s="28" t="s">
        <v>550</v>
      </c>
      <c r="C73" s="29" t="s">
        <v>551</v>
      </c>
      <c r="D73" s="30" t="s">
        <v>35</v>
      </c>
      <c r="E73" s="30" t="s">
        <v>539</v>
      </c>
      <c r="F73" s="30" t="s">
        <v>540</v>
      </c>
      <c r="G73" s="30" t="s">
        <v>113</v>
      </c>
      <c r="H73" s="31" t="s">
        <v>525</v>
      </c>
      <c r="I73" s="29" t="s">
        <v>526</v>
      </c>
      <c r="J73" s="29" t="s">
        <v>552</v>
      </c>
      <c r="K73" s="31" t="s">
        <v>528</v>
      </c>
      <c r="L73" s="32"/>
      <c r="M73" s="32"/>
      <c r="N73" s="32"/>
      <c r="O73" s="35" t="s">
        <v>553</v>
      </c>
      <c r="P73" s="34" t="s">
        <v>554</v>
      </c>
      <c r="Q73" s="7"/>
      <c r="R73" s="7"/>
      <c r="S73" s="7"/>
    </row>
    <row r="74" spans="1:19" ht="250.5" customHeight="1">
      <c r="A74" s="27">
        <v>70</v>
      </c>
      <c r="B74" s="28" t="s">
        <v>555</v>
      </c>
      <c r="C74" s="29" t="s">
        <v>556</v>
      </c>
      <c r="D74" s="30" t="s">
        <v>35</v>
      </c>
      <c r="E74" s="30" t="s">
        <v>539</v>
      </c>
      <c r="F74" s="30" t="s">
        <v>540</v>
      </c>
      <c r="G74" s="30" t="s">
        <v>113</v>
      </c>
      <c r="H74" s="31" t="s">
        <v>525</v>
      </c>
      <c r="I74" s="29" t="s">
        <v>526</v>
      </c>
      <c r="J74" s="29" t="s">
        <v>557</v>
      </c>
      <c r="K74" s="31" t="s">
        <v>528</v>
      </c>
      <c r="L74" s="32"/>
      <c r="M74" s="32"/>
      <c r="N74" s="32"/>
      <c r="O74" s="35" t="s">
        <v>558</v>
      </c>
      <c r="P74" s="34" t="s">
        <v>559</v>
      </c>
      <c r="Q74" s="7"/>
      <c r="R74" s="7"/>
      <c r="S74" s="7"/>
    </row>
    <row r="75" spans="1:19" ht="171" customHeight="1">
      <c r="A75" s="27">
        <v>71</v>
      </c>
      <c r="B75" s="29" t="s">
        <v>560</v>
      </c>
      <c r="C75" s="29" t="s">
        <v>561</v>
      </c>
      <c r="D75" s="30" t="s">
        <v>35</v>
      </c>
      <c r="E75" s="30" t="s">
        <v>70</v>
      </c>
      <c r="F75" s="30" t="s">
        <v>524</v>
      </c>
      <c r="G75" s="30" t="s">
        <v>113</v>
      </c>
      <c r="H75" s="31" t="s">
        <v>525</v>
      </c>
      <c r="I75" s="29" t="s">
        <v>526</v>
      </c>
      <c r="J75" s="29" t="s">
        <v>562</v>
      </c>
      <c r="K75" s="31" t="s">
        <v>528</v>
      </c>
      <c r="L75" s="32"/>
      <c r="M75" s="32"/>
      <c r="N75" s="32"/>
      <c r="O75" s="35" t="s">
        <v>563</v>
      </c>
      <c r="P75" s="34" t="s">
        <v>564</v>
      </c>
      <c r="Q75" s="7"/>
      <c r="R75" s="7"/>
      <c r="S75" s="7"/>
    </row>
    <row r="76" spans="1:19" ht="144.75" customHeight="1">
      <c r="A76" s="27">
        <v>72</v>
      </c>
      <c r="B76" s="28" t="s">
        <v>565</v>
      </c>
      <c r="C76" s="29" t="s">
        <v>566</v>
      </c>
      <c r="D76" s="30" t="s">
        <v>35</v>
      </c>
      <c r="E76" s="30" t="s">
        <v>539</v>
      </c>
      <c r="F76" s="30" t="s">
        <v>540</v>
      </c>
      <c r="G76" s="30" t="s">
        <v>113</v>
      </c>
      <c r="H76" s="31" t="s">
        <v>525</v>
      </c>
      <c r="I76" s="29" t="s">
        <v>526</v>
      </c>
      <c r="J76" s="29" t="s">
        <v>567</v>
      </c>
      <c r="K76" s="31" t="s">
        <v>528</v>
      </c>
      <c r="L76" s="32"/>
      <c r="M76" s="32"/>
      <c r="N76" s="32"/>
      <c r="O76" s="35" t="s">
        <v>568</v>
      </c>
      <c r="P76" s="34" t="s">
        <v>569</v>
      </c>
      <c r="Q76" s="7"/>
      <c r="R76" s="7"/>
      <c r="S76" s="7"/>
    </row>
    <row r="77" spans="1:19" ht="132" customHeight="1">
      <c r="A77" s="27">
        <v>73</v>
      </c>
      <c r="B77" s="28" t="s">
        <v>570</v>
      </c>
      <c r="C77" s="29" t="s">
        <v>571</v>
      </c>
      <c r="D77" s="30" t="s">
        <v>35</v>
      </c>
      <c r="E77" s="30" t="s">
        <v>539</v>
      </c>
      <c r="F77" s="30" t="s">
        <v>540</v>
      </c>
      <c r="G77" s="30" t="s">
        <v>113</v>
      </c>
      <c r="H77" s="31" t="s">
        <v>525</v>
      </c>
      <c r="I77" s="29" t="s">
        <v>572</v>
      </c>
      <c r="J77" s="29" t="s">
        <v>573</v>
      </c>
      <c r="K77" s="31" t="s">
        <v>528</v>
      </c>
      <c r="L77" s="32"/>
      <c r="M77" s="32"/>
      <c r="N77" s="32"/>
      <c r="O77" s="35" t="s">
        <v>574</v>
      </c>
      <c r="P77" s="34" t="s">
        <v>575</v>
      </c>
      <c r="Q77" s="7"/>
      <c r="R77" s="7"/>
      <c r="S77" s="7"/>
    </row>
    <row r="78" spans="1:19" ht="409.5" customHeight="1">
      <c r="A78" s="27">
        <v>74</v>
      </c>
      <c r="B78" s="28" t="s">
        <v>576</v>
      </c>
      <c r="C78" s="29" t="s">
        <v>577</v>
      </c>
      <c r="D78" s="30" t="s">
        <v>578</v>
      </c>
      <c r="E78" s="30" t="s">
        <v>419</v>
      </c>
      <c r="F78" s="30" t="s">
        <v>48</v>
      </c>
      <c r="G78" s="30"/>
      <c r="H78" s="29" t="s">
        <v>579</v>
      </c>
      <c r="I78" s="29" t="s">
        <v>580</v>
      </c>
      <c r="J78" s="29" t="s">
        <v>581</v>
      </c>
      <c r="K78" s="31" t="s">
        <v>582</v>
      </c>
      <c r="L78" s="32">
        <f>1822500+165250</f>
        <v>1987750</v>
      </c>
      <c r="M78" s="32">
        <v>3222500</v>
      </c>
      <c r="N78" s="32">
        <v>272500</v>
      </c>
      <c r="O78" s="35" t="s">
        <v>583</v>
      </c>
      <c r="P78" s="34" t="s">
        <v>584</v>
      </c>
      <c r="Q78" s="7"/>
      <c r="R78" s="7"/>
      <c r="S78" s="7"/>
    </row>
    <row r="79" spans="1:19" ht="158.25" customHeight="1">
      <c r="A79" s="27">
        <v>75</v>
      </c>
      <c r="B79" s="28" t="s">
        <v>585</v>
      </c>
      <c r="C79" s="29" t="s">
        <v>586</v>
      </c>
      <c r="D79" s="30" t="s">
        <v>587</v>
      </c>
      <c r="E79" s="30" t="s">
        <v>419</v>
      </c>
      <c r="F79" s="30" t="s">
        <v>133</v>
      </c>
      <c r="G79" s="30" t="s">
        <v>38</v>
      </c>
      <c r="H79" s="31" t="s">
        <v>588</v>
      </c>
      <c r="I79" s="29" t="s">
        <v>589</v>
      </c>
      <c r="J79" s="29" t="s">
        <v>590</v>
      </c>
      <c r="K79" s="31" t="s">
        <v>582</v>
      </c>
      <c r="L79" s="32">
        <v>1000000</v>
      </c>
      <c r="M79" s="32">
        <v>1000000</v>
      </c>
      <c r="N79" s="32">
        <v>1000000</v>
      </c>
      <c r="O79" s="35" t="s">
        <v>591</v>
      </c>
      <c r="P79" s="34" t="s">
        <v>592</v>
      </c>
      <c r="Q79" s="7"/>
      <c r="R79" s="7"/>
      <c r="S79" s="7"/>
    </row>
    <row r="80" spans="1:19" ht="171" customHeight="1">
      <c r="A80" s="27">
        <v>76</v>
      </c>
      <c r="B80" s="28" t="s">
        <v>593</v>
      </c>
      <c r="C80" s="29" t="s">
        <v>594</v>
      </c>
      <c r="D80" s="30" t="s">
        <v>578</v>
      </c>
      <c r="E80" s="30" t="s">
        <v>419</v>
      </c>
      <c r="F80" s="30" t="s">
        <v>48</v>
      </c>
      <c r="G80" s="30" t="s">
        <v>38</v>
      </c>
      <c r="H80" s="29" t="s">
        <v>579</v>
      </c>
      <c r="I80" s="29" t="s">
        <v>595</v>
      </c>
      <c r="J80" s="29" t="s">
        <v>596</v>
      </c>
      <c r="K80" s="31" t="s">
        <v>582</v>
      </c>
      <c r="L80" s="32">
        <v>670000</v>
      </c>
      <c r="M80" s="32">
        <v>670000</v>
      </c>
      <c r="N80" s="32">
        <v>670000</v>
      </c>
      <c r="O80" s="37" t="s">
        <v>597</v>
      </c>
      <c r="P80" s="34" t="s">
        <v>598</v>
      </c>
      <c r="Q80" s="7"/>
      <c r="R80" s="7"/>
      <c r="S80" s="7"/>
    </row>
    <row r="81" spans="1:19" ht="210.75" customHeight="1">
      <c r="A81" s="27">
        <v>77</v>
      </c>
      <c r="B81" s="28" t="s">
        <v>599</v>
      </c>
      <c r="C81" s="29" t="s">
        <v>600</v>
      </c>
      <c r="D81" s="30" t="s">
        <v>578</v>
      </c>
      <c r="E81" s="30" t="s">
        <v>419</v>
      </c>
      <c r="F81" s="30" t="s">
        <v>48</v>
      </c>
      <c r="G81" s="30" t="s">
        <v>38</v>
      </c>
      <c r="H81" s="29" t="s">
        <v>579</v>
      </c>
      <c r="I81" s="29" t="s">
        <v>601</v>
      </c>
      <c r="J81" s="29" t="s">
        <v>602</v>
      </c>
      <c r="K81" s="31" t="s">
        <v>582</v>
      </c>
      <c r="L81" s="32">
        <v>1400000</v>
      </c>
      <c r="M81" s="32">
        <v>1400000</v>
      </c>
      <c r="N81" s="32">
        <v>1400000</v>
      </c>
      <c r="O81" s="37" t="s">
        <v>603</v>
      </c>
      <c r="P81" s="34" t="s">
        <v>598</v>
      </c>
      <c r="Q81" s="7"/>
      <c r="R81" s="7"/>
      <c r="S81" s="7"/>
    </row>
    <row r="82" spans="1:19" ht="224.25" customHeight="1">
      <c r="A82" s="27"/>
      <c r="B82" s="28" t="s">
        <v>604</v>
      </c>
      <c r="C82" s="29" t="s">
        <v>605</v>
      </c>
      <c r="D82" s="30" t="s">
        <v>578</v>
      </c>
      <c r="E82" s="30" t="s">
        <v>419</v>
      </c>
      <c r="F82" s="30" t="s">
        <v>48</v>
      </c>
      <c r="G82" s="30" t="s">
        <v>38</v>
      </c>
      <c r="H82" s="29" t="s">
        <v>606</v>
      </c>
      <c r="I82" s="29" t="s">
        <v>607</v>
      </c>
      <c r="J82" s="29" t="s">
        <v>608</v>
      </c>
      <c r="K82" s="31" t="s">
        <v>582</v>
      </c>
      <c r="L82" s="32">
        <f>220000+665000</f>
        <v>885000</v>
      </c>
      <c r="M82" s="32">
        <v>665000</v>
      </c>
      <c r="N82" s="32">
        <v>665000</v>
      </c>
      <c r="O82" s="35" t="s">
        <v>609</v>
      </c>
      <c r="P82" s="34" t="s">
        <v>610</v>
      </c>
      <c r="Q82" s="7"/>
      <c r="R82" s="7"/>
      <c r="S82" s="7"/>
    </row>
    <row r="83" spans="1:19" ht="92.25" customHeight="1">
      <c r="A83" s="27"/>
      <c r="B83" s="28" t="s">
        <v>611</v>
      </c>
      <c r="C83" s="29" t="s">
        <v>612</v>
      </c>
      <c r="D83" s="31" t="s">
        <v>578</v>
      </c>
      <c r="E83" s="31" t="s">
        <v>419</v>
      </c>
      <c r="F83" s="31" t="s">
        <v>48</v>
      </c>
      <c r="G83" s="31" t="s">
        <v>38</v>
      </c>
      <c r="H83" s="31" t="s">
        <v>613</v>
      </c>
      <c r="I83" s="29" t="s">
        <v>614</v>
      </c>
      <c r="J83" s="29" t="s">
        <v>615</v>
      </c>
      <c r="K83" s="31" t="s">
        <v>616</v>
      </c>
      <c r="L83" s="32">
        <f>L84+L85+L86</f>
        <v>9750558.8000000007</v>
      </c>
      <c r="M83" s="32">
        <f>M84+M85+M86</f>
        <v>8152574</v>
      </c>
      <c r="N83" s="32">
        <f>N84+N85+N86</f>
        <v>10677132</v>
      </c>
      <c r="O83" s="45" t="s">
        <v>617</v>
      </c>
      <c r="P83" s="34" t="s">
        <v>618</v>
      </c>
      <c r="Q83" s="7"/>
      <c r="R83" s="7"/>
      <c r="S83" s="7"/>
    </row>
    <row r="84" spans="1:19" ht="105" customHeight="1">
      <c r="A84" s="27"/>
      <c r="B84" s="28" t="s">
        <v>619</v>
      </c>
      <c r="C84" s="29"/>
      <c r="D84" s="31"/>
      <c r="E84" s="31"/>
      <c r="F84" s="31"/>
      <c r="G84" s="31"/>
      <c r="H84" s="31"/>
      <c r="I84" s="29"/>
      <c r="J84" s="29"/>
      <c r="K84" s="31"/>
      <c r="L84" s="32">
        <v>5100648.8</v>
      </c>
      <c r="M84" s="32">
        <v>5750574</v>
      </c>
      <c r="N84" s="32">
        <v>8245632</v>
      </c>
      <c r="O84" s="46"/>
      <c r="P84" s="34"/>
      <c r="Q84" s="7"/>
      <c r="R84" s="7"/>
      <c r="S84" s="7"/>
    </row>
    <row r="85" spans="1:19" ht="92.25" customHeight="1">
      <c r="A85" s="27">
        <v>78</v>
      </c>
      <c r="B85" s="28" t="s">
        <v>620</v>
      </c>
      <c r="C85" s="29"/>
      <c r="D85" s="31"/>
      <c r="E85" s="31"/>
      <c r="F85" s="31"/>
      <c r="G85" s="31"/>
      <c r="H85" s="31"/>
      <c r="I85" s="29"/>
      <c r="J85" s="29"/>
      <c r="K85" s="31"/>
      <c r="L85" s="32">
        <v>3000800</v>
      </c>
      <c r="M85" s="32">
        <v>1117000</v>
      </c>
      <c r="N85" s="32">
        <v>719000</v>
      </c>
      <c r="O85" s="46"/>
      <c r="P85" s="34"/>
      <c r="Q85" s="7"/>
      <c r="R85" s="7"/>
      <c r="S85" s="7"/>
    </row>
    <row r="86" spans="1:19" ht="105" customHeight="1">
      <c r="A86" s="27">
        <v>79</v>
      </c>
      <c r="B86" s="28" t="s">
        <v>621</v>
      </c>
      <c r="C86" s="29"/>
      <c r="D86" s="31"/>
      <c r="E86" s="31"/>
      <c r="F86" s="31"/>
      <c r="G86" s="31"/>
      <c r="H86" s="31"/>
      <c r="I86" s="29"/>
      <c r="J86" s="29"/>
      <c r="K86" s="31"/>
      <c r="L86" s="32">
        <v>1649110</v>
      </c>
      <c r="M86" s="32">
        <v>1285000</v>
      </c>
      <c r="N86" s="32">
        <v>1712500</v>
      </c>
      <c r="O86" s="46"/>
      <c r="P86" s="34"/>
      <c r="Q86" s="7"/>
      <c r="R86" s="7"/>
      <c r="S86" s="7"/>
    </row>
    <row r="87" spans="1:19" ht="12.75" customHeight="1">
      <c r="A87" s="27">
        <v>80</v>
      </c>
      <c r="B87" s="28" t="s">
        <v>622</v>
      </c>
      <c r="C87" s="29" t="s">
        <v>623</v>
      </c>
      <c r="D87" s="30" t="s">
        <v>578</v>
      </c>
      <c r="E87" s="30" t="s">
        <v>419</v>
      </c>
      <c r="F87" s="30" t="s">
        <v>48</v>
      </c>
      <c r="G87" s="30" t="s">
        <v>38</v>
      </c>
      <c r="H87" s="31" t="s">
        <v>624</v>
      </c>
      <c r="I87" s="29" t="s">
        <v>625</v>
      </c>
      <c r="J87" s="29" t="s">
        <v>638</v>
      </c>
      <c r="K87" s="31" t="s">
        <v>639</v>
      </c>
      <c r="L87" s="32">
        <v>25000000</v>
      </c>
      <c r="M87" s="32">
        <v>25000000</v>
      </c>
      <c r="N87" s="32">
        <v>25000000</v>
      </c>
      <c r="O87" s="35" t="s">
        <v>640</v>
      </c>
      <c r="P87" s="34" t="s">
        <v>641</v>
      </c>
      <c r="Q87" s="7"/>
      <c r="R87" s="7"/>
      <c r="S87" s="7"/>
    </row>
    <row r="88" spans="1:19" ht="12.75" customHeight="1">
      <c r="A88" s="27">
        <v>81</v>
      </c>
      <c r="B88" s="28" t="s">
        <v>642</v>
      </c>
      <c r="C88" s="29" t="s">
        <v>643</v>
      </c>
      <c r="D88" s="31" t="s">
        <v>578</v>
      </c>
      <c r="E88" s="31" t="s">
        <v>419</v>
      </c>
      <c r="F88" s="31" t="s">
        <v>48</v>
      </c>
      <c r="G88" s="31" t="s">
        <v>38</v>
      </c>
      <c r="H88" s="31" t="s">
        <v>644</v>
      </c>
      <c r="I88" s="29" t="s">
        <v>645</v>
      </c>
      <c r="J88" s="29" t="s">
        <v>638</v>
      </c>
      <c r="K88" s="31" t="s">
        <v>639</v>
      </c>
      <c r="L88" s="32">
        <v>22857575.300000001</v>
      </c>
      <c r="M88" s="32">
        <v>18860000</v>
      </c>
      <c r="N88" s="32">
        <v>18980000</v>
      </c>
      <c r="O88" s="35" t="s">
        <v>640</v>
      </c>
      <c r="P88" s="34" t="s">
        <v>646</v>
      </c>
      <c r="Q88" s="7"/>
      <c r="R88" s="7"/>
      <c r="S88" s="7"/>
    </row>
    <row r="89" spans="1:19" ht="12.75" customHeight="1">
      <c r="A89" s="27">
        <v>82</v>
      </c>
      <c r="B89" s="28" t="s">
        <v>647</v>
      </c>
      <c r="C89" s="29" t="s">
        <v>648</v>
      </c>
      <c r="D89" s="31" t="s">
        <v>578</v>
      </c>
      <c r="E89" s="31" t="s">
        <v>419</v>
      </c>
      <c r="F89" s="31" t="s">
        <v>48</v>
      </c>
      <c r="G89" s="31" t="s">
        <v>38</v>
      </c>
      <c r="H89" s="31" t="s">
        <v>644</v>
      </c>
      <c r="I89" s="29" t="s">
        <v>645</v>
      </c>
      <c r="J89" s="29" t="s">
        <v>638</v>
      </c>
      <c r="K89" s="31" t="s">
        <v>639</v>
      </c>
      <c r="L89" s="32">
        <v>4550000</v>
      </c>
      <c r="M89" s="32">
        <v>8720000</v>
      </c>
      <c r="N89" s="32">
        <v>10530000</v>
      </c>
      <c r="O89" s="35" t="s">
        <v>640</v>
      </c>
      <c r="P89" s="34" t="s">
        <v>646</v>
      </c>
      <c r="Q89" s="7"/>
      <c r="R89" s="7"/>
      <c r="S89" s="7"/>
    </row>
    <row r="90" spans="1:19" ht="12.75" customHeight="1">
      <c r="A90" s="27">
        <v>83</v>
      </c>
      <c r="B90" s="28" t="s">
        <v>649</v>
      </c>
      <c r="C90" s="29" t="s">
        <v>650</v>
      </c>
      <c r="D90" s="31" t="s">
        <v>578</v>
      </c>
      <c r="E90" s="31" t="s">
        <v>419</v>
      </c>
      <c r="F90" s="31" t="s">
        <v>48</v>
      </c>
      <c r="G90" s="31" t="s">
        <v>38</v>
      </c>
      <c r="H90" s="31" t="s">
        <v>644</v>
      </c>
      <c r="I90" s="29" t="s">
        <v>651</v>
      </c>
      <c r="J90" s="29" t="s">
        <v>652</v>
      </c>
      <c r="K90" s="31" t="s">
        <v>653</v>
      </c>
      <c r="L90" s="32">
        <v>1941237.3</v>
      </c>
      <c r="M90" s="32">
        <v>1281911.2</v>
      </c>
      <c r="N90" s="32">
        <v>1274958.2</v>
      </c>
      <c r="O90" s="35" t="s">
        <v>640</v>
      </c>
      <c r="P90" s="34" t="s">
        <v>646</v>
      </c>
      <c r="Q90" s="7"/>
      <c r="R90" s="7"/>
      <c r="S90" s="7"/>
    </row>
    <row r="91" spans="1:19" ht="12.75" customHeight="1">
      <c r="A91" s="27">
        <v>84</v>
      </c>
      <c r="B91" s="28" t="s">
        <v>654</v>
      </c>
      <c r="C91" s="29" t="s">
        <v>655</v>
      </c>
      <c r="D91" s="31" t="s">
        <v>578</v>
      </c>
      <c r="E91" s="31" t="s">
        <v>419</v>
      </c>
      <c r="F91" s="31" t="s">
        <v>48</v>
      </c>
      <c r="G91" s="31" t="s">
        <v>38</v>
      </c>
      <c r="H91" s="31" t="s">
        <v>644</v>
      </c>
      <c r="I91" s="29" t="s">
        <v>656</v>
      </c>
      <c r="J91" s="29" t="s">
        <v>657</v>
      </c>
      <c r="K91" s="31" t="s">
        <v>639</v>
      </c>
      <c r="L91" s="32">
        <f>36144829.3+24500000</f>
        <v>60644829.299999997</v>
      </c>
      <c r="M91" s="32">
        <v>36144829.299999997</v>
      </c>
      <c r="N91" s="32">
        <v>36144829.299999997</v>
      </c>
      <c r="O91" s="35" t="s">
        <v>640</v>
      </c>
      <c r="P91" s="34" t="s">
        <v>646</v>
      </c>
      <c r="Q91" s="7"/>
      <c r="R91" s="7"/>
      <c r="S91" s="7"/>
    </row>
    <row r="92" spans="1:19" ht="409.5" customHeight="1">
      <c r="A92" s="27">
        <v>85</v>
      </c>
      <c r="B92" s="28" t="s">
        <v>658</v>
      </c>
      <c r="C92" s="28" t="s">
        <v>659</v>
      </c>
      <c r="D92" s="30" t="s">
        <v>578</v>
      </c>
      <c r="E92" s="30" t="s">
        <v>419</v>
      </c>
      <c r="F92" s="30" t="s">
        <v>48</v>
      </c>
      <c r="G92" s="30" t="s">
        <v>38</v>
      </c>
      <c r="H92" s="29" t="s">
        <v>660</v>
      </c>
      <c r="I92" s="29" t="s">
        <v>661</v>
      </c>
      <c r="J92" s="29" t="s">
        <v>662</v>
      </c>
      <c r="K92" s="31" t="s">
        <v>663</v>
      </c>
      <c r="L92" s="32">
        <v>11660302.699999999</v>
      </c>
      <c r="M92" s="32">
        <v>6711816</v>
      </c>
      <c r="N92" s="32">
        <v>2666725</v>
      </c>
      <c r="O92" s="35" t="s">
        <v>664</v>
      </c>
      <c r="P92" s="34" t="s">
        <v>665</v>
      </c>
      <c r="Q92" s="7"/>
      <c r="R92" s="7"/>
      <c r="S92" s="47"/>
    </row>
    <row r="93" spans="1:19" ht="276.75" customHeight="1">
      <c r="A93" s="27">
        <v>86</v>
      </c>
      <c r="B93" s="36" t="s">
        <v>666</v>
      </c>
      <c r="C93" s="29" t="s">
        <v>667</v>
      </c>
      <c r="D93" s="30" t="s">
        <v>578</v>
      </c>
      <c r="E93" s="30" t="s">
        <v>419</v>
      </c>
      <c r="F93" s="30" t="s">
        <v>48</v>
      </c>
      <c r="G93" s="30" t="s">
        <v>38</v>
      </c>
      <c r="H93" s="34" t="s">
        <v>668</v>
      </c>
      <c r="I93" s="29" t="s">
        <v>669</v>
      </c>
      <c r="J93" s="29" t="s">
        <v>670</v>
      </c>
      <c r="K93" s="31" t="s">
        <v>663</v>
      </c>
      <c r="L93" s="32">
        <v>4028000</v>
      </c>
      <c r="M93" s="32">
        <v>4058000</v>
      </c>
      <c r="N93" s="32">
        <v>4058000</v>
      </c>
      <c r="O93" s="35" t="s">
        <v>664</v>
      </c>
      <c r="P93" s="34" t="s">
        <v>665</v>
      </c>
      <c r="Q93" s="7"/>
      <c r="R93" s="7"/>
      <c r="S93" s="47"/>
    </row>
    <row r="94" spans="1:19" ht="230.25" customHeight="1">
      <c r="A94" s="27">
        <v>87</v>
      </c>
      <c r="B94" s="28" t="s">
        <v>671</v>
      </c>
      <c r="C94" s="29" t="s">
        <v>672</v>
      </c>
      <c r="D94" s="30" t="s">
        <v>578</v>
      </c>
      <c r="E94" s="30" t="s">
        <v>419</v>
      </c>
      <c r="F94" s="30" t="s">
        <v>48</v>
      </c>
      <c r="G94" s="30" t="s">
        <v>38</v>
      </c>
      <c r="H94" s="29" t="s">
        <v>673</v>
      </c>
      <c r="I94" s="29" t="s">
        <v>674</v>
      </c>
      <c r="J94" s="29" t="s">
        <v>675</v>
      </c>
      <c r="K94" s="31" t="s">
        <v>676</v>
      </c>
      <c r="L94" s="32">
        <v>9649554.3000000007</v>
      </c>
      <c r="M94" s="32">
        <v>9649554.3000000007</v>
      </c>
      <c r="N94" s="32"/>
      <c r="O94" s="35" t="s">
        <v>677</v>
      </c>
      <c r="P94" s="34" t="s">
        <v>678</v>
      </c>
      <c r="Q94" s="7"/>
      <c r="R94" s="7"/>
      <c r="S94" s="47"/>
    </row>
    <row r="95" spans="1:19" ht="198" customHeight="1">
      <c r="A95" s="27">
        <v>88</v>
      </c>
      <c r="B95" s="28" t="s">
        <v>679</v>
      </c>
      <c r="C95" s="29" t="s">
        <v>680</v>
      </c>
      <c r="D95" s="30" t="s">
        <v>578</v>
      </c>
      <c r="E95" s="30" t="s">
        <v>419</v>
      </c>
      <c r="F95" s="30" t="s">
        <v>48</v>
      </c>
      <c r="G95" s="30" t="s">
        <v>38</v>
      </c>
      <c r="H95" s="29" t="s">
        <v>681</v>
      </c>
      <c r="I95" s="29" t="s">
        <v>682</v>
      </c>
      <c r="J95" s="29" t="s">
        <v>626</v>
      </c>
      <c r="K95" s="31" t="s">
        <v>663</v>
      </c>
      <c r="L95" s="32">
        <v>3200000</v>
      </c>
      <c r="M95" s="32">
        <v>3200000</v>
      </c>
      <c r="N95" s="32">
        <v>3200000</v>
      </c>
      <c r="O95" s="48" t="s">
        <v>664</v>
      </c>
      <c r="P95" s="34" t="s">
        <v>665</v>
      </c>
      <c r="Q95" s="7"/>
      <c r="R95" s="7"/>
      <c r="S95" s="7"/>
    </row>
    <row r="96" spans="1:19" ht="224.25" customHeight="1">
      <c r="A96" s="27">
        <v>89</v>
      </c>
      <c r="B96" s="28" t="s">
        <v>627</v>
      </c>
      <c r="C96" s="29" t="s">
        <v>628</v>
      </c>
      <c r="D96" s="30" t="s">
        <v>578</v>
      </c>
      <c r="E96" s="30" t="s">
        <v>419</v>
      </c>
      <c r="F96" s="30" t="s">
        <v>48</v>
      </c>
      <c r="G96" s="30" t="s">
        <v>38</v>
      </c>
      <c r="H96" s="29" t="s">
        <v>629</v>
      </c>
      <c r="I96" s="29" t="s">
        <v>630</v>
      </c>
      <c r="J96" s="29" t="s">
        <v>689</v>
      </c>
      <c r="K96" s="31" t="s">
        <v>690</v>
      </c>
      <c r="L96" s="32">
        <v>41320000</v>
      </c>
      <c r="M96" s="32">
        <v>38500000</v>
      </c>
      <c r="N96" s="32">
        <v>38500000</v>
      </c>
      <c r="O96" s="35" t="s">
        <v>691</v>
      </c>
      <c r="P96" s="34" t="s">
        <v>692</v>
      </c>
      <c r="Q96" s="7"/>
      <c r="R96" s="7"/>
      <c r="S96" s="7"/>
    </row>
    <row r="97" spans="1:19" ht="409.5" customHeight="1">
      <c r="A97" s="27">
        <v>90</v>
      </c>
      <c r="B97" s="28" t="s">
        <v>693</v>
      </c>
      <c r="C97" s="29" t="s">
        <v>694</v>
      </c>
      <c r="D97" s="30" t="s">
        <v>578</v>
      </c>
      <c r="E97" s="30" t="s">
        <v>419</v>
      </c>
      <c r="F97" s="30" t="s">
        <v>48</v>
      </c>
      <c r="G97" s="30" t="s">
        <v>38</v>
      </c>
      <c r="H97" s="29" t="s">
        <v>695</v>
      </c>
      <c r="I97" s="29" t="s">
        <v>696</v>
      </c>
      <c r="J97" s="29" t="s">
        <v>697</v>
      </c>
      <c r="K97" s="31" t="s">
        <v>690</v>
      </c>
      <c r="L97" s="32">
        <v>4852500</v>
      </c>
      <c r="M97" s="32">
        <v>11357500</v>
      </c>
      <c r="N97" s="32">
        <v>24113900</v>
      </c>
      <c r="O97" s="35" t="s">
        <v>698</v>
      </c>
      <c r="P97" s="34" t="s">
        <v>692</v>
      </c>
      <c r="Q97" s="7"/>
      <c r="R97" s="7"/>
      <c r="S97" s="7"/>
    </row>
    <row r="98" spans="1:19" ht="409.5" customHeight="1">
      <c r="A98" s="27">
        <v>91</v>
      </c>
      <c r="B98" s="28" t="s">
        <v>699</v>
      </c>
      <c r="C98" s="29" t="s">
        <v>700</v>
      </c>
      <c r="D98" s="30" t="s">
        <v>578</v>
      </c>
      <c r="E98" s="30" t="s">
        <v>419</v>
      </c>
      <c r="F98" s="30" t="s">
        <v>48</v>
      </c>
      <c r="G98" s="31" t="s">
        <v>38</v>
      </c>
      <c r="H98" s="29" t="s">
        <v>701</v>
      </c>
      <c r="I98" s="29" t="s">
        <v>702</v>
      </c>
      <c r="J98" s="29" t="s">
        <v>703</v>
      </c>
      <c r="K98" s="31" t="s">
        <v>690</v>
      </c>
      <c r="L98" s="32">
        <v>4852500</v>
      </c>
      <c r="M98" s="32">
        <v>11357500</v>
      </c>
      <c r="N98" s="32">
        <v>24113900</v>
      </c>
      <c r="O98" s="35" t="s">
        <v>698</v>
      </c>
      <c r="P98" s="34" t="s">
        <v>692</v>
      </c>
      <c r="Q98" s="7"/>
      <c r="R98" s="7"/>
      <c r="S98" s="7"/>
    </row>
    <row r="99" spans="1:19" ht="303" customHeight="1">
      <c r="A99" s="27">
        <v>92</v>
      </c>
      <c r="B99" s="28" t="s">
        <v>704</v>
      </c>
      <c r="C99" s="29" t="s">
        <v>705</v>
      </c>
      <c r="D99" s="30" t="s">
        <v>578</v>
      </c>
      <c r="E99" s="30" t="s">
        <v>419</v>
      </c>
      <c r="F99" s="30" t="s">
        <v>48</v>
      </c>
      <c r="G99" s="30" t="s">
        <v>38</v>
      </c>
      <c r="H99" s="29" t="s">
        <v>706</v>
      </c>
      <c r="I99" s="29" t="s">
        <v>707</v>
      </c>
      <c r="J99" s="29" t="s">
        <v>708</v>
      </c>
      <c r="K99" s="31" t="s">
        <v>690</v>
      </c>
      <c r="L99" s="32">
        <v>5000000</v>
      </c>
      <c r="M99" s="32">
        <v>5000000</v>
      </c>
      <c r="N99" s="32">
        <v>5000000</v>
      </c>
      <c r="O99" s="35" t="s">
        <v>709</v>
      </c>
      <c r="P99" s="34" t="s">
        <v>710</v>
      </c>
      <c r="Q99" s="7"/>
      <c r="R99" s="7"/>
      <c r="S99" s="7"/>
    </row>
    <row r="100" spans="1:19" ht="78.75" customHeight="1">
      <c r="A100" s="27">
        <v>93</v>
      </c>
      <c r="B100" s="28" t="s">
        <v>711</v>
      </c>
      <c r="C100" s="29" t="s">
        <v>712</v>
      </c>
      <c r="D100" s="30" t="s">
        <v>35</v>
      </c>
      <c r="E100" s="30" t="s">
        <v>36</v>
      </c>
      <c r="F100" s="30" t="s">
        <v>713</v>
      </c>
      <c r="G100" s="30" t="s">
        <v>113</v>
      </c>
      <c r="H100" s="31" t="s">
        <v>714</v>
      </c>
      <c r="I100" s="29" t="s">
        <v>715</v>
      </c>
      <c r="J100" s="29" t="s">
        <v>716</v>
      </c>
      <c r="K100" s="31" t="s">
        <v>717</v>
      </c>
      <c r="L100" s="32"/>
      <c r="M100" s="32"/>
      <c r="N100" s="32"/>
      <c r="O100" s="35" t="s">
        <v>718</v>
      </c>
      <c r="P100" s="34" t="s">
        <v>719</v>
      </c>
      <c r="Q100" s="7"/>
      <c r="R100" s="7"/>
      <c r="S100" s="7"/>
    </row>
    <row r="101" spans="1:19" ht="408.75" customHeight="1">
      <c r="A101" s="27">
        <v>94</v>
      </c>
      <c r="B101" s="28" t="s">
        <v>720</v>
      </c>
      <c r="C101" s="29" t="s">
        <v>721</v>
      </c>
      <c r="D101" s="30" t="s">
        <v>35</v>
      </c>
      <c r="E101" s="30" t="s">
        <v>36</v>
      </c>
      <c r="F101" s="30" t="s">
        <v>64</v>
      </c>
      <c r="G101" s="30" t="s">
        <v>113</v>
      </c>
      <c r="H101" s="31" t="s">
        <v>722</v>
      </c>
      <c r="I101" s="29" t="s">
        <v>723</v>
      </c>
      <c r="J101" s="29" t="s">
        <v>724</v>
      </c>
      <c r="K101" s="31" t="s">
        <v>717</v>
      </c>
      <c r="L101" s="32">
        <v>18000000</v>
      </c>
      <c r="M101" s="32"/>
      <c r="N101" s="32"/>
      <c r="O101" s="35" t="s">
        <v>725</v>
      </c>
      <c r="P101" s="34" t="s">
        <v>726</v>
      </c>
      <c r="Q101" s="7"/>
      <c r="R101" s="7"/>
      <c r="S101" s="7"/>
    </row>
    <row r="102" spans="1:19" ht="42.75" customHeight="1">
      <c r="A102" s="27">
        <v>95</v>
      </c>
      <c r="B102" s="28" t="s">
        <v>727</v>
      </c>
      <c r="C102" s="29" t="s">
        <v>728</v>
      </c>
      <c r="D102" s="30" t="s">
        <v>35</v>
      </c>
      <c r="E102" s="30" t="s">
        <v>36</v>
      </c>
      <c r="F102" s="30" t="s">
        <v>64</v>
      </c>
      <c r="G102" s="30" t="s">
        <v>113</v>
      </c>
      <c r="H102" s="31" t="s">
        <v>729</v>
      </c>
      <c r="I102" s="29" t="s">
        <v>730</v>
      </c>
      <c r="J102" s="29" t="s">
        <v>731</v>
      </c>
      <c r="K102" s="31" t="s">
        <v>732</v>
      </c>
      <c r="L102" s="32"/>
      <c r="M102" s="32"/>
      <c r="N102" s="32"/>
      <c r="O102" s="35" t="s">
        <v>733</v>
      </c>
      <c r="P102" s="34" t="s">
        <v>734</v>
      </c>
      <c r="Q102" s="7"/>
      <c r="R102" s="7"/>
      <c r="S102" s="7"/>
    </row>
    <row r="103" spans="1:19" ht="78.75" customHeight="1">
      <c r="A103" s="27">
        <v>96</v>
      </c>
      <c r="B103" s="28" t="s">
        <v>735</v>
      </c>
      <c r="C103" s="29" t="s">
        <v>736</v>
      </c>
      <c r="D103" s="30" t="s">
        <v>35</v>
      </c>
      <c r="E103" s="30" t="s">
        <v>36</v>
      </c>
      <c r="F103" s="30" t="s">
        <v>112</v>
      </c>
      <c r="G103" s="30" t="s">
        <v>113</v>
      </c>
      <c r="H103" s="31" t="s">
        <v>729</v>
      </c>
      <c r="I103" s="29" t="s">
        <v>737</v>
      </c>
      <c r="J103" s="29" t="s">
        <v>731</v>
      </c>
      <c r="K103" s="31" t="s">
        <v>732</v>
      </c>
      <c r="L103" s="32"/>
      <c r="M103" s="32"/>
      <c r="N103" s="32"/>
      <c r="O103" s="35" t="s">
        <v>738</v>
      </c>
      <c r="P103" s="34" t="s">
        <v>734</v>
      </c>
      <c r="Q103" s="7"/>
      <c r="R103" s="7"/>
      <c r="S103" s="7"/>
    </row>
    <row r="104" spans="1:19" ht="276.75" customHeight="1">
      <c r="A104" s="27">
        <v>97</v>
      </c>
      <c r="B104" s="28" t="s">
        <v>739</v>
      </c>
      <c r="C104" s="29" t="s">
        <v>631</v>
      </c>
      <c r="D104" s="30" t="s">
        <v>47</v>
      </c>
      <c r="E104" s="30" t="s">
        <v>235</v>
      </c>
      <c r="F104" s="30" t="s">
        <v>632</v>
      </c>
      <c r="G104" s="30" t="s">
        <v>113</v>
      </c>
      <c r="H104" s="31" t="s">
        <v>633</v>
      </c>
      <c r="I104" s="29" t="s">
        <v>634</v>
      </c>
      <c r="J104" s="29" t="s">
        <v>635</v>
      </c>
      <c r="K104" s="31" t="s">
        <v>636</v>
      </c>
      <c r="L104" s="32"/>
      <c r="M104" s="32"/>
      <c r="N104" s="32"/>
      <c r="O104" s="33" t="s">
        <v>637</v>
      </c>
      <c r="P104" s="34" t="s">
        <v>683</v>
      </c>
      <c r="Q104" s="7"/>
      <c r="R104" s="7"/>
      <c r="S104" s="7"/>
    </row>
    <row r="105" spans="1:19" ht="316.5" customHeight="1">
      <c r="A105" s="27">
        <v>98</v>
      </c>
      <c r="B105" s="28" t="s">
        <v>684</v>
      </c>
      <c r="C105" s="29" t="s">
        <v>685</v>
      </c>
      <c r="D105" s="30" t="s">
        <v>47</v>
      </c>
      <c r="E105" s="30" t="s">
        <v>235</v>
      </c>
      <c r="F105" s="30" t="s">
        <v>686</v>
      </c>
      <c r="G105" s="30" t="s">
        <v>113</v>
      </c>
      <c r="H105" s="31" t="s">
        <v>633</v>
      </c>
      <c r="I105" s="29" t="s">
        <v>634</v>
      </c>
      <c r="J105" s="29" t="s">
        <v>687</v>
      </c>
      <c r="K105" s="31" t="s">
        <v>636</v>
      </c>
      <c r="L105" s="32"/>
      <c r="M105" s="32"/>
      <c r="N105" s="32"/>
      <c r="O105" s="33" t="s">
        <v>637</v>
      </c>
      <c r="P105" s="34" t="s">
        <v>683</v>
      </c>
      <c r="Q105" s="7"/>
      <c r="R105" s="7"/>
      <c r="S105" s="7"/>
    </row>
    <row r="106" spans="1:19" ht="342.75" customHeight="1">
      <c r="A106" s="27">
        <v>99</v>
      </c>
      <c r="B106" s="28" t="s">
        <v>688</v>
      </c>
      <c r="C106" s="29" t="s">
        <v>740</v>
      </c>
      <c r="D106" s="30" t="s">
        <v>47</v>
      </c>
      <c r="E106" s="30" t="s">
        <v>132</v>
      </c>
      <c r="F106" s="30" t="s">
        <v>112</v>
      </c>
      <c r="G106" s="30" t="s">
        <v>113</v>
      </c>
      <c r="H106" s="31" t="s">
        <v>802</v>
      </c>
      <c r="I106" s="29" t="s">
        <v>803</v>
      </c>
      <c r="J106" s="29" t="s">
        <v>804</v>
      </c>
      <c r="K106" s="31" t="s">
        <v>636</v>
      </c>
      <c r="L106" s="32"/>
      <c r="M106" s="32"/>
      <c r="N106" s="32"/>
      <c r="O106" s="33" t="s">
        <v>805</v>
      </c>
      <c r="P106" s="34" t="s">
        <v>806</v>
      </c>
      <c r="Q106" s="7"/>
      <c r="R106" s="7"/>
      <c r="S106" s="7"/>
    </row>
    <row r="107" spans="1:19" ht="224.25" customHeight="1">
      <c r="A107" s="27">
        <v>100</v>
      </c>
      <c r="B107" s="28" t="s">
        <v>807</v>
      </c>
      <c r="C107" s="29" t="s">
        <v>808</v>
      </c>
      <c r="D107" s="30" t="s">
        <v>47</v>
      </c>
      <c r="E107" s="30" t="s">
        <v>132</v>
      </c>
      <c r="F107" s="30" t="s">
        <v>809</v>
      </c>
      <c r="G107" s="30" t="s">
        <v>113</v>
      </c>
      <c r="H107" s="31" t="s">
        <v>810</v>
      </c>
      <c r="I107" s="29" t="s">
        <v>811</v>
      </c>
      <c r="J107" s="29" t="s">
        <v>812</v>
      </c>
      <c r="K107" s="31" t="s">
        <v>636</v>
      </c>
      <c r="L107" s="32"/>
      <c r="M107" s="32"/>
      <c r="N107" s="32"/>
      <c r="O107" s="33" t="s">
        <v>813</v>
      </c>
      <c r="P107" s="34" t="s">
        <v>814</v>
      </c>
      <c r="Q107" s="7"/>
      <c r="R107" s="7"/>
      <c r="S107" s="7"/>
    </row>
    <row r="108" spans="1:19" ht="184.5" customHeight="1">
      <c r="A108" s="27">
        <v>101</v>
      </c>
      <c r="B108" s="28" t="s">
        <v>815</v>
      </c>
      <c r="C108" s="29" t="s">
        <v>816</v>
      </c>
      <c r="D108" s="30" t="s">
        <v>47</v>
      </c>
      <c r="E108" s="30" t="s">
        <v>70</v>
      </c>
      <c r="F108" s="30" t="s">
        <v>809</v>
      </c>
      <c r="G108" s="30" t="s">
        <v>113</v>
      </c>
      <c r="H108" s="31" t="s">
        <v>817</v>
      </c>
      <c r="I108" s="29" t="s">
        <v>818</v>
      </c>
      <c r="J108" s="29" t="s">
        <v>819</v>
      </c>
      <c r="K108" s="31" t="s">
        <v>636</v>
      </c>
      <c r="L108" s="32"/>
      <c r="M108" s="32"/>
      <c r="N108" s="32"/>
      <c r="O108" s="33" t="s">
        <v>820</v>
      </c>
      <c r="P108" s="34" t="s">
        <v>821</v>
      </c>
      <c r="Q108" s="7"/>
      <c r="R108" s="7"/>
      <c r="S108" s="7"/>
    </row>
    <row r="109" spans="1:19" ht="184.5" customHeight="1">
      <c r="A109" s="27">
        <v>102</v>
      </c>
      <c r="B109" s="28" t="s">
        <v>822</v>
      </c>
      <c r="C109" s="29" t="s">
        <v>823</v>
      </c>
      <c r="D109" s="30" t="s">
        <v>47</v>
      </c>
      <c r="E109" s="30" t="s">
        <v>340</v>
      </c>
      <c r="F109" s="30" t="s">
        <v>632</v>
      </c>
      <c r="G109" s="30" t="s">
        <v>113</v>
      </c>
      <c r="H109" s="31" t="s">
        <v>633</v>
      </c>
      <c r="I109" s="29" t="s">
        <v>824</v>
      </c>
      <c r="J109" s="29" t="s">
        <v>825</v>
      </c>
      <c r="K109" s="31" t="s">
        <v>826</v>
      </c>
      <c r="L109" s="32"/>
      <c r="M109" s="32"/>
      <c r="N109" s="32"/>
      <c r="O109" s="33" t="s">
        <v>827</v>
      </c>
      <c r="P109" s="34" t="s">
        <v>828</v>
      </c>
      <c r="Q109" s="7"/>
      <c r="R109" s="7"/>
      <c r="S109" s="7"/>
    </row>
    <row r="110" spans="1:19" ht="224.25" customHeight="1">
      <c r="A110" s="27">
        <v>103</v>
      </c>
      <c r="B110" s="28" t="s">
        <v>829</v>
      </c>
      <c r="C110" s="29" t="s">
        <v>830</v>
      </c>
      <c r="D110" s="30" t="s">
        <v>47</v>
      </c>
      <c r="E110" s="30" t="s">
        <v>235</v>
      </c>
      <c r="F110" s="30" t="s">
        <v>632</v>
      </c>
      <c r="G110" s="30" t="s">
        <v>113</v>
      </c>
      <c r="H110" s="31" t="s">
        <v>633</v>
      </c>
      <c r="I110" s="29" t="s">
        <v>831</v>
      </c>
      <c r="J110" s="29" t="s">
        <v>832</v>
      </c>
      <c r="K110" s="31" t="s">
        <v>826</v>
      </c>
      <c r="L110" s="32"/>
      <c r="M110" s="32"/>
      <c r="N110" s="32"/>
      <c r="O110" s="33" t="s">
        <v>833</v>
      </c>
      <c r="P110" s="34" t="s">
        <v>834</v>
      </c>
      <c r="Q110" s="7"/>
      <c r="R110" s="7"/>
      <c r="S110" s="7"/>
    </row>
    <row r="111" spans="1:19" ht="144.75" customHeight="1">
      <c r="A111" s="27">
        <v>104</v>
      </c>
      <c r="B111" s="28" t="s">
        <v>835</v>
      </c>
      <c r="C111" s="29" t="s">
        <v>836</v>
      </c>
      <c r="D111" s="30" t="s">
        <v>47</v>
      </c>
      <c r="E111" s="30" t="s">
        <v>837</v>
      </c>
      <c r="F111" s="30" t="s">
        <v>838</v>
      </c>
      <c r="G111" s="30" t="s">
        <v>113</v>
      </c>
      <c r="H111" s="31" t="s">
        <v>839</v>
      </c>
      <c r="I111" s="29" t="s">
        <v>741</v>
      </c>
      <c r="J111" s="29" t="s">
        <v>742</v>
      </c>
      <c r="K111" s="31" t="s">
        <v>826</v>
      </c>
      <c r="L111" s="32"/>
      <c r="M111" s="32"/>
      <c r="N111" s="32"/>
      <c r="O111" s="35" t="s">
        <v>743</v>
      </c>
      <c r="P111" s="34" t="s">
        <v>834</v>
      </c>
      <c r="Q111" s="7"/>
      <c r="R111" s="7"/>
      <c r="S111" s="7"/>
    </row>
    <row r="112" spans="1:19" ht="144.75" customHeight="1">
      <c r="A112" s="27">
        <v>105</v>
      </c>
      <c r="B112" s="28" t="s">
        <v>744</v>
      </c>
      <c r="C112" s="29" t="s">
        <v>745</v>
      </c>
      <c r="D112" s="30" t="s">
        <v>47</v>
      </c>
      <c r="E112" s="30" t="s">
        <v>36</v>
      </c>
      <c r="F112" s="30" t="s">
        <v>838</v>
      </c>
      <c r="G112" s="30" t="s">
        <v>113</v>
      </c>
      <c r="H112" s="31" t="s">
        <v>746</v>
      </c>
      <c r="I112" s="29" t="s">
        <v>747</v>
      </c>
      <c r="J112" s="29" t="s">
        <v>748</v>
      </c>
      <c r="K112" s="31" t="s">
        <v>826</v>
      </c>
      <c r="L112" s="32"/>
      <c r="M112" s="32"/>
      <c r="N112" s="32"/>
      <c r="O112" s="33" t="s">
        <v>749</v>
      </c>
      <c r="P112" s="34" t="s">
        <v>834</v>
      </c>
      <c r="Q112" s="7"/>
      <c r="R112" s="7"/>
      <c r="S112" s="7"/>
    </row>
    <row r="113" spans="1:19" ht="330" customHeight="1">
      <c r="A113" s="27">
        <v>106</v>
      </c>
      <c r="B113" s="28" t="s">
        <v>750</v>
      </c>
      <c r="C113" s="29" t="s">
        <v>751</v>
      </c>
      <c r="D113" s="30" t="s">
        <v>47</v>
      </c>
      <c r="E113" s="30" t="s">
        <v>235</v>
      </c>
      <c r="F113" s="30" t="s">
        <v>632</v>
      </c>
      <c r="G113" s="30" t="s">
        <v>113</v>
      </c>
      <c r="H113" s="31" t="s">
        <v>752</v>
      </c>
      <c r="I113" s="29" t="s">
        <v>753</v>
      </c>
      <c r="J113" s="29" t="s">
        <v>748</v>
      </c>
      <c r="K113" s="31" t="s">
        <v>826</v>
      </c>
      <c r="L113" s="32"/>
      <c r="M113" s="32"/>
      <c r="N113" s="32"/>
      <c r="O113" s="35" t="s">
        <v>754</v>
      </c>
      <c r="P113" s="34" t="s">
        <v>834</v>
      </c>
      <c r="Q113" s="7"/>
      <c r="R113" s="7"/>
      <c r="S113" s="7"/>
    </row>
    <row r="114" spans="1:19" ht="264" customHeight="1">
      <c r="A114" s="27">
        <v>107</v>
      </c>
      <c r="B114" s="28" t="s">
        <v>755</v>
      </c>
      <c r="C114" s="29" t="s">
        <v>756</v>
      </c>
      <c r="D114" s="30" t="s">
        <v>47</v>
      </c>
      <c r="E114" s="30" t="s">
        <v>235</v>
      </c>
      <c r="F114" s="30" t="s">
        <v>64</v>
      </c>
      <c r="G114" s="30" t="s">
        <v>113</v>
      </c>
      <c r="H114" s="31" t="s">
        <v>752</v>
      </c>
      <c r="I114" s="29" t="s">
        <v>757</v>
      </c>
      <c r="J114" s="29" t="s">
        <v>748</v>
      </c>
      <c r="K114" s="31" t="s">
        <v>826</v>
      </c>
      <c r="L114" s="32"/>
      <c r="M114" s="32"/>
      <c r="N114" s="32"/>
      <c r="O114" s="35" t="s">
        <v>758</v>
      </c>
      <c r="P114" s="34" t="s">
        <v>834</v>
      </c>
      <c r="Q114" s="7"/>
      <c r="R114" s="7"/>
      <c r="S114" s="7"/>
    </row>
    <row r="115" spans="1:19" ht="237" customHeight="1">
      <c r="A115" s="27">
        <v>108</v>
      </c>
      <c r="B115" s="28" t="s">
        <v>759</v>
      </c>
      <c r="C115" s="29" t="s">
        <v>760</v>
      </c>
      <c r="D115" s="30" t="s">
        <v>47</v>
      </c>
      <c r="E115" s="30" t="s">
        <v>235</v>
      </c>
      <c r="F115" s="30" t="s">
        <v>64</v>
      </c>
      <c r="G115" s="30" t="s">
        <v>113</v>
      </c>
      <c r="H115" s="31" t="s">
        <v>752</v>
      </c>
      <c r="I115" s="29" t="s">
        <v>761</v>
      </c>
      <c r="J115" s="29" t="s">
        <v>762</v>
      </c>
      <c r="K115" s="31" t="s">
        <v>826</v>
      </c>
      <c r="L115" s="32"/>
      <c r="M115" s="32"/>
      <c r="N115" s="32"/>
      <c r="O115" s="35" t="s">
        <v>763</v>
      </c>
      <c r="P115" s="34" t="s">
        <v>834</v>
      </c>
      <c r="Q115" s="7"/>
      <c r="R115" s="7"/>
      <c r="S115" s="7"/>
    </row>
    <row r="116" spans="1:19" ht="198" customHeight="1">
      <c r="A116" s="27">
        <v>109</v>
      </c>
      <c r="B116" s="28" t="s">
        <v>764</v>
      </c>
      <c r="C116" s="28" t="s">
        <v>765</v>
      </c>
      <c r="D116" s="30" t="s">
        <v>47</v>
      </c>
      <c r="E116" s="30" t="s">
        <v>132</v>
      </c>
      <c r="F116" s="30" t="s">
        <v>64</v>
      </c>
      <c r="G116" s="30" t="s">
        <v>113</v>
      </c>
      <c r="H116" s="31" t="s">
        <v>752</v>
      </c>
      <c r="I116" s="29" t="s">
        <v>766</v>
      </c>
      <c r="J116" s="29" t="s">
        <v>748</v>
      </c>
      <c r="K116" s="31" t="s">
        <v>826</v>
      </c>
      <c r="L116" s="32"/>
      <c r="M116" s="32"/>
      <c r="N116" s="32"/>
      <c r="O116" s="35" t="s">
        <v>767</v>
      </c>
      <c r="P116" s="34" t="s">
        <v>834</v>
      </c>
      <c r="Q116" s="7"/>
      <c r="R116" s="7"/>
      <c r="S116" s="7"/>
    </row>
    <row r="117" spans="1:19" ht="144.75" customHeight="1">
      <c r="A117" s="27">
        <v>110</v>
      </c>
      <c r="B117" s="28" t="s">
        <v>768</v>
      </c>
      <c r="C117" s="29" t="s">
        <v>769</v>
      </c>
      <c r="D117" s="30" t="s">
        <v>47</v>
      </c>
      <c r="E117" s="30" t="s">
        <v>770</v>
      </c>
      <c r="F117" s="30" t="s">
        <v>64</v>
      </c>
      <c r="G117" s="30" t="s">
        <v>113</v>
      </c>
      <c r="H117" s="31" t="s">
        <v>771</v>
      </c>
      <c r="I117" s="29" t="s">
        <v>772</v>
      </c>
      <c r="J117" s="29" t="s">
        <v>773</v>
      </c>
      <c r="K117" s="31" t="s">
        <v>774</v>
      </c>
      <c r="L117" s="32"/>
      <c r="M117" s="32"/>
      <c r="N117" s="32"/>
      <c r="O117" s="33" t="s">
        <v>775</v>
      </c>
      <c r="P117" s="34" t="s">
        <v>776</v>
      </c>
      <c r="Q117" s="7"/>
      <c r="R117" s="7"/>
      <c r="S117" s="7"/>
    </row>
    <row r="118" spans="1:19" ht="210.75" customHeight="1">
      <c r="A118" s="27">
        <v>111</v>
      </c>
      <c r="B118" s="28" t="s">
        <v>777</v>
      </c>
      <c r="C118" s="29" t="s">
        <v>778</v>
      </c>
      <c r="D118" s="31" t="s">
        <v>47</v>
      </c>
      <c r="E118" s="30" t="s">
        <v>770</v>
      </c>
      <c r="F118" s="31" t="s">
        <v>779</v>
      </c>
      <c r="G118" s="31" t="s">
        <v>113</v>
      </c>
      <c r="H118" s="31" t="s">
        <v>771</v>
      </c>
      <c r="I118" s="29" t="s">
        <v>772</v>
      </c>
      <c r="J118" s="29" t="s">
        <v>773</v>
      </c>
      <c r="K118" s="31" t="s">
        <v>774</v>
      </c>
      <c r="L118" s="32"/>
      <c r="M118" s="32"/>
      <c r="N118" s="32"/>
      <c r="O118" s="33" t="s">
        <v>780</v>
      </c>
      <c r="P118" s="34" t="s">
        <v>781</v>
      </c>
      <c r="Q118" s="7"/>
      <c r="R118" s="7"/>
      <c r="S118" s="7"/>
    </row>
    <row r="119" spans="1:19" ht="158.25" customHeight="1">
      <c r="A119" s="27"/>
      <c r="B119" s="28" t="s">
        <v>782</v>
      </c>
      <c r="C119" s="29" t="s">
        <v>783</v>
      </c>
      <c r="D119" s="30" t="s">
        <v>47</v>
      </c>
      <c r="E119" s="30" t="s">
        <v>770</v>
      </c>
      <c r="F119" s="30" t="s">
        <v>779</v>
      </c>
      <c r="G119" s="30" t="s">
        <v>113</v>
      </c>
      <c r="H119" s="31" t="s">
        <v>784</v>
      </c>
      <c r="I119" s="29" t="s">
        <v>772</v>
      </c>
      <c r="J119" s="29" t="s">
        <v>773</v>
      </c>
      <c r="K119" s="31" t="s">
        <v>774</v>
      </c>
      <c r="L119" s="32"/>
      <c r="M119" s="32"/>
      <c r="N119" s="32"/>
      <c r="O119" s="33" t="s">
        <v>785</v>
      </c>
      <c r="P119" s="34" t="s">
        <v>776</v>
      </c>
      <c r="Q119" s="7"/>
      <c r="R119" s="7"/>
      <c r="S119" s="7"/>
    </row>
    <row r="120" spans="1:19" ht="12.75" customHeight="1">
      <c r="A120" s="27"/>
      <c r="B120" s="29" t="s">
        <v>786</v>
      </c>
      <c r="C120" s="49" t="s">
        <v>787</v>
      </c>
      <c r="D120" s="50" t="s">
        <v>788</v>
      </c>
      <c r="E120" s="50" t="s">
        <v>770</v>
      </c>
      <c r="F120" s="50" t="s">
        <v>133</v>
      </c>
      <c r="G120" s="50" t="s">
        <v>113</v>
      </c>
      <c r="H120" s="31" t="s">
        <v>789</v>
      </c>
      <c r="I120" s="31" t="s">
        <v>772</v>
      </c>
      <c r="J120" s="29" t="s">
        <v>773</v>
      </c>
      <c r="K120" s="31" t="s">
        <v>774</v>
      </c>
      <c r="L120" s="51">
        <v>1275000</v>
      </c>
      <c r="M120" s="51">
        <v>2332000</v>
      </c>
      <c r="N120" s="51">
        <v>3388000</v>
      </c>
      <c r="O120" s="45" t="s">
        <v>790</v>
      </c>
      <c r="P120" s="52" t="s">
        <v>791</v>
      </c>
      <c r="Q120" s="7"/>
      <c r="R120" s="7"/>
      <c r="S120" s="7"/>
    </row>
    <row r="121" spans="1:19" ht="12.75" customHeight="1">
      <c r="A121" s="27"/>
      <c r="B121" s="29"/>
      <c r="C121" s="53"/>
      <c r="D121" s="54"/>
      <c r="E121" s="54"/>
      <c r="F121" s="54"/>
      <c r="G121" s="54"/>
      <c r="H121" s="31"/>
      <c r="I121" s="31"/>
      <c r="J121" s="29"/>
      <c r="K121" s="31"/>
      <c r="L121" s="55"/>
      <c r="M121" s="55"/>
      <c r="N121" s="55"/>
      <c r="O121" s="46"/>
      <c r="P121" s="56"/>
      <c r="Q121" s="7"/>
      <c r="R121" s="7"/>
      <c r="S121" s="7"/>
    </row>
    <row r="122" spans="1:19" ht="78.75" customHeight="1">
      <c r="A122" s="27"/>
      <c r="B122" s="29"/>
      <c r="C122" s="29" t="s">
        <v>792</v>
      </c>
      <c r="D122" s="54"/>
      <c r="E122" s="54"/>
      <c r="F122" s="54"/>
      <c r="G122" s="54"/>
      <c r="H122" s="31"/>
      <c r="I122" s="31"/>
      <c r="J122" s="29"/>
      <c r="K122" s="31"/>
      <c r="L122" s="32">
        <v>3300000</v>
      </c>
      <c r="M122" s="32">
        <v>2100000</v>
      </c>
      <c r="N122" s="32">
        <v>1300000</v>
      </c>
      <c r="O122" s="46"/>
      <c r="P122" s="34" t="s">
        <v>793</v>
      </c>
      <c r="Q122" s="7"/>
      <c r="R122" s="7"/>
      <c r="S122" s="7"/>
    </row>
    <row r="123" spans="1:19" ht="78.75" customHeight="1">
      <c r="A123" s="57">
        <v>112</v>
      </c>
      <c r="B123" s="29"/>
      <c r="C123" s="29" t="s">
        <v>794</v>
      </c>
      <c r="D123" s="54"/>
      <c r="E123" s="54"/>
      <c r="F123" s="54"/>
      <c r="G123" s="54"/>
      <c r="H123" s="31"/>
      <c r="I123" s="31"/>
      <c r="J123" s="29"/>
      <c r="K123" s="31"/>
      <c r="L123" s="32">
        <v>465100</v>
      </c>
      <c r="M123" s="32">
        <v>485400</v>
      </c>
      <c r="N123" s="32">
        <v>485400</v>
      </c>
      <c r="O123" s="46"/>
      <c r="P123" s="34" t="s">
        <v>795</v>
      </c>
      <c r="Q123" s="7"/>
      <c r="R123" s="7"/>
      <c r="S123" s="7"/>
    </row>
    <row r="124" spans="1:19" ht="78.75" customHeight="1">
      <c r="A124" s="27">
        <v>113</v>
      </c>
      <c r="B124" s="29"/>
      <c r="C124" s="29" t="s">
        <v>796</v>
      </c>
      <c r="D124" s="30"/>
      <c r="E124" s="30"/>
      <c r="F124" s="30"/>
      <c r="G124" s="30"/>
      <c r="H124" s="31"/>
      <c r="I124" s="31"/>
      <c r="J124" s="29"/>
      <c r="K124" s="31"/>
      <c r="L124" s="32">
        <v>0</v>
      </c>
      <c r="M124" s="32">
        <v>400000</v>
      </c>
      <c r="N124" s="32">
        <v>448000</v>
      </c>
      <c r="O124" s="46"/>
      <c r="P124" s="34" t="s">
        <v>797</v>
      </c>
      <c r="Q124" s="7"/>
      <c r="R124" s="7"/>
      <c r="S124" s="7"/>
    </row>
    <row r="125" spans="1:19" ht="32.25" customHeight="1">
      <c r="A125" s="58">
        <v>114</v>
      </c>
      <c r="B125" s="59" t="s">
        <v>798</v>
      </c>
      <c r="C125" s="53" t="s">
        <v>799</v>
      </c>
      <c r="D125" s="30" t="s">
        <v>47</v>
      </c>
      <c r="E125" s="30" t="s">
        <v>770</v>
      </c>
      <c r="F125" s="30" t="s">
        <v>809</v>
      </c>
      <c r="G125" s="30" t="s">
        <v>113</v>
      </c>
      <c r="H125" s="30" t="s">
        <v>800</v>
      </c>
      <c r="I125" s="53" t="s">
        <v>801</v>
      </c>
      <c r="J125" s="53" t="s">
        <v>840</v>
      </c>
      <c r="K125" s="30" t="s">
        <v>841</v>
      </c>
      <c r="L125" s="55"/>
      <c r="M125" s="60"/>
      <c r="N125" s="55"/>
      <c r="O125" s="61" t="s">
        <v>842</v>
      </c>
      <c r="P125" s="56" t="s">
        <v>843</v>
      </c>
      <c r="Q125" s="47"/>
      <c r="R125" s="7"/>
      <c r="S125" s="7"/>
    </row>
    <row r="126" spans="1:19" ht="25.5" customHeight="1">
      <c r="A126" s="27">
        <v>115</v>
      </c>
      <c r="B126" s="62" t="s">
        <v>844</v>
      </c>
      <c r="C126" s="29" t="s">
        <v>845</v>
      </c>
      <c r="D126" s="30" t="s">
        <v>47</v>
      </c>
      <c r="E126" s="30" t="s">
        <v>770</v>
      </c>
      <c r="F126" s="30" t="s">
        <v>64</v>
      </c>
      <c r="G126" s="30" t="s">
        <v>113</v>
      </c>
      <c r="H126" s="31" t="s">
        <v>846</v>
      </c>
      <c r="I126" s="29" t="s">
        <v>847</v>
      </c>
      <c r="J126" s="29" t="s">
        <v>848</v>
      </c>
      <c r="K126" s="31" t="s">
        <v>849</v>
      </c>
      <c r="L126" s="32"/>
      <c r="M126" s="32"/>
      <c r="N126" s="32"/>
      <c r="O126" s="33" t="s">
        <v>850</v>
      </c>
      <c r="P126" s="34" t="s">
        <v>851</v>
      </c>
      <c r="Q126" s="47"/>
      <c r="R126" s="7"/>
      <c r="S126" s="7"/>
    </row>
    <row r="127" spans="1:19" ht="33.75" customHeight="1">
      <c r="A127" s="27">
        <v>116</v>
      </c>
      <c r="B127" s="28" t="s">
        <v>852</v>
      </c>
      <c r="C127" s="29" t="s">
        <v>853</v>
      </c>
      <c r="D127" s="31" t="s">
        <v>47</v>
      </c>
      <c r="E127" s="31" t="s">
        <v>770</v>
      </c>
      <c r="F127" s="31" t="s">
        <v>632</v>
      </c>
      <c r="G127" s="31" t="s">
        <v>113</v>
      </c>
      <c r="H127" s="31" t="s">
        <v>854</v>
      </c>
      <c r="I127" s="29" t="s">
        <v>855</v>
      </c>
      <c r="J127" s="29" t="s">
        <v>856</v>
      </c>
      <c r="K127" s="31" t="s">
        <v>849</v>
      </c>
      <c r="L127" s="32"/>
      <c r="M127" s="32"/>
      <c r="N127" s="32"/>
      <c r="O127" s="33" t="s">
        <v>857</v>
      </c>
      <c r="P127" s="34" t="s">
        <v>851</v>
      </c>
      <c r="Q127" s="7"/>
      <c r="R127" s="7"/>
      <c r="S127" s="7"/>
    </row>
    <row r="128" spans="1:19" ht="79.5" customHeight="1">
      <c r="A128" s="27">
        <v>117</v>
      </c>
      <c r="B128" s="28" t="s">
        <v>858</v>
      </c>
      <c r="C128" s="29" t="s">
        <v>859</v>
      </c>
      <c r="D128" s="31" t="s">
        <v>47</v>
      </c>
      <c r="E128" s="31" t="s">
        <v>70</v>
      </c>
      <c r="F128" s="31" t="s">
        <v>133</v>
      </c>
      <c r="G128" s="31" t="s">
        <v>113</v>
      </c>
      <c r="H128" s="31" t="s">
        <v>860</v>
      </c>
      <c r="I128" s="29" t="s">
        <v>861</v>
      </c>
      <c r="J128" s="29" t="s">
        <v>862</v>
      </c>
      <c r="K128" s="31" t="s">
        <v>42</v>
      </c>
      <c r="L128" s="32">
        <v>40000</v>
      </c>
      <c r="M128" s="32">
        <v>60000</v>
      </c>
      <c r="N128" s="32">
        <v>100000</v>
      </c>
      <c r="O128" s="35" t="s">
        <v>52</v>
      </c>
      <c r="P128" s="34" t="s">
        <v>863</v>
      </c>
      <c r="Q128" s="7"/>
      <c r="R128" s="7"/>
      <c r="S128" s="7"/>
    </row>
    <row r="129" spans="1:19" ht="99" customHeight="1">
      <c r="A129" s="27">
        <v>118</v>
      </c>
      <c r="B129" s="28" t="s">
        <v>864</v>
      </c>
      <c r="C129" s="29" t="s">
        <v>865</v>
      </c>
      <c r="D129" s="31" t="s">
        <v>47</v>
      </c>
      <c r="E129" s="31" t="s">
        <v>132</v>
      </c>
      <c r="F129" s="31" t="s">
        <v>133</v>
      </c>
      <c r="G129" s="31" t="s">
        <v>113</v>
      </c>
      <c r="H129" s="31" t="s">
        <v>866</v>
      </c>
      <c r="I129" s="31" t="s">
        <v>867</v>
      </c>
      <c r="J129" s="29" t="s">
        <v>868</v>
      </c>
      <c r="K129" s="31" t="s">
        <v>869</v>
      </c>
      <c r="L129" s="32">
        <v>571300</v>
      </c>
      <c r="M129" s="32">
        <v>821300</v>
      </c>
      <c r="N129" s="32">
        <v>821300</v>
      </c>
      <c r="O129" s="35" t="s">
        <v>870</v>
      </c>
      <c r="P129" s="34" t="s">
        <v>866</v>
      </c>
      <c r="Q129" s="7"/>
      <c r="R129" s="7"/>
      <c r="S129" s="7"/>
    </row>
    <row r="130" spans="1:19" ht="99.75" customHeight="1">
      <c r="A130" s="17">
        <v>119</v>
      </c>
      <c r="B130" s="63" t="s">
        <v>871</v>
      </c>
      <c r="C130" s="64" t="s">
        <v>872</v>
      </c>
      <c r="D130" s="19" t="s">
        <v>35</v>
      </c>
      <c r="E130" s="19" t="s">
        <v>132</v>
      </c>
      <c r="F130" s="19" t="s">
        <v>133</v>
      </c>
      <c r="G130" s="19" t="s">
        <v>113</v>
      </c>
      <c r="H130" s="19" t="s">
        <v>873</v>
      </c>
      <c r="I130" s="64" t="s">
        <v>874</v>
      </c>
      <c r="J130" s="64" t="s">
        <v>875</v>
      </c>
      <c r="K130" s="19" t="s">
        <v>519</v>
      </c>
      <c r="L130" s="65">
        <v>11710000</v>
      </c>
      <c r="M130" s="65">
        <v>15660000</v>
      </c>
      <c r="N130" s="65">
        <v>25574000</v>
      </c>
      <c r="O130" s="66" t="s">
        <v>1094</v>
      </c>
      <c r="P130" s="67" t="s">
        <v>1095</v>
      </c>
      <c r="Q130" s="7"/>
      <c r="R130" s="7"/>
      <c r="S130" s="7"/>
    </row>
    <row r="131" spans="1:19" ht="21" customHeight="1">
      <c r="A131" s="7"/>
      <c r="B131" s="7"/>
      <c r="C131" s="68"/>
      <c r="D131" s="7"/>
      <c r="E131" s="7"/>
      <c r="F131" s="7"/>
      <c r="G131" s="7"/>
      <c r="H131" s="7"/>
      <c r="I131" s="68"/>
      <c r="J131" s="68"/>
      <c r="K131" s="7"/>
      <c r="L131" s="7"/>
      <c r="M131" s="7"/>
      <c r="N131" s="7"/>
      <c r="O131" s="11"/>
      <c r="P131" s="11"/>
      <c r="Q131" s="7"/>
      <c r="R131" s="7"/>
      <c r="S131" s="7"/>
    </row>
    <row r="132" spans="1:19" ht="21" customHeight="1">
      <c r="A132" s="7"/>
      <c r="B132" s="8"/>
      <c r="C132" s="68"/>
      <c r="D132" s="7"/>
      <c r="E132" s="7"/>
      <c r="F132" s="7"/>
      <c r="G132" s="7"/>
      <c r="H132" s="7"/>
      <c r="I132" s="68"/>
      <c r="J132" s="68"/>
      <c r="K132" s="7"/>
      <c r="L132" s="7"/>
      <c r="M132" s="7"/>
      <c r="N132" s="7"/>
      <c r="O132" s="11"/>
      <c r="P132" s="11"/>
      <c r="Q132" s="7"/>
      <c r="R132" s="7"/>
      <c r="S132" s="7"/>
    </row>
    <row r="133" spans="1:19" ht="28.5" customHeight="1">
      <c r="A133" s="7"/>
      <c r="B133" s="8"/>
      <c r="C133" s="68"/>
      <c r="D133" s="7"/>
      <c r="E133" s="7"/>
      <c r="F133" s="7"/>
      <c r="G133" s="7"/>
      <c r="H133" s="7"/>
      <c r="I133" s="68"/>
      <c r="J133" s="68" t="s">
        <v>1096</v>
      </c>
      <c r="K133" s="7"/>
      <c r="L133" s="47">
        <f>SUM(L5:L130)-L7-L83</f>
        <v>680327671.20000017</v>
      </c>
      <c r="M133" s="47">
        <f>SUM(M5:M130)-M7-M83</f>
        <v>640104081.79999983</v>
      </c>
      <c r="N133" s="47">
        <f>SUM(N5:N130)-N7-N83</f>
        <v>651801975.89999986</v>
      </c>
      <c r="O133" s="11"/>
      <c r="P133" s="11"/>
      <c r="Q133" s="7"/>
      <c r="R133" s="7"/>
      <c r="S133" s="7"/>
    </row>
    <row r="134" spans="1:19" ht="12.75" customHeight="1">
      <c r="A134" s="7"/>
      <c r="B134" s="8"/>
      <c r="C134" s="68"/>
      <c r="D134" s="7"/>
      <c r="E134" s="7"/>
      <c r="F134" s="7"/>
      <c r="G134" s="7"/>
      <c r="H134" s="7"/>
      <c r="I134" s="68"/>
      <c r="J134" s="68"/>
      <c r="K134" s="7"/>
      <c r="L134" s="7"/>
      <c r="M134" s="7"/>
      <c r="N134" s="7"/>
      <c r="O134" s="11"/>
      <c r="P134" s="11"/>
      <c r="Q134" s="7"/>
      <c r="R134" s="7"/>
      <c r="S134" s="7"/>
    </row>
    <row r="135" spans="1:19" ht="12.75" customHeight="1">
      <c r="A135" s="7"/>
      <c r="B135" s="8"/>
      <c r="C135" s="68"/>
      <c r="D135" s="7"/>
      <c r="E135" s="7"/>
      <c r="F135" s="7"/>
      <c r="G135" s="7"/>
      <c r="H135" s="7"/>
      <c r="I135" s="68"/>
      <c r="J135" s="68"/>
      <c r="K135" s="7"/>
      <c r="L135" s="7"/>
      <c r="M135" s="7"/>
      <c r="N135" s="7"/>
      <c r="O135" s="11"/>
      <c r="P135" s="11"/>
      <c r="Q135" s="7"/>
      <c r="R135" s="7"/>
      <c r="S135" s="7"/>
    </row>
    <row r="136" spans="1:19" ht="12.75" customHeight="1">
      <c r="A136" s="7"/>
      <c r="B136" s="8"/>
      <c r="C136" s="68"/>
      <c r="D136" s="7"/>
      <c r="E136" s="7"/>
      <c r="F136" s="7"/>
      <c r="G136" s="7"/>
      <c r="H136" s="7"/>
      <c r="I136" s="68"/>
      <c r="J136" s="68"/>
      <c r="K136" s="7"/>
      <c r="L136" s="7"/>
      <c r="M136" s="69"/>
      <c r="N136" s="69"/>
      <c r="O136" s="11"/>
      <c r="P136" s="11"/>
      <c r="Q136" s="7"/>
      <c r="R136" s="7"/>
      <c r="S136" s="7"/>
    </row>
    <row r="137" spans="1:19" ht="12.75" customHeight="1">
      <c r="A137" s="7"/>
      <c r="B137" s="8"/>
      <c r="C137" s="68"/>
      <c r="D137" s="7"/>
      <c r="E137" s="7"/>
      <c r="F137" s="7"/>
      <c r="G137" s="7"/>
      <c r="H137" s="7"/>
      <c r="I137" s="68"/>
      <c r="J137" s="68"/>
      <c r="K137" s="7"/>
      <c r="L137" s="7"/>
      <c r="M137" s="7"/>
      <c r="N137" s="7"/>
      <c r="O137" s="11"/>
      <c r="P137" s="11"/>
      <c r="Q137" s="7"/>
      <c r="R137" s="7"/>
      <c r="S137" s="7"/>
    </row>
    <row r="138" spans="1:19" ht="12.75" customHeight="1">
      <c r="A138" s="7"/>
      <c r="B138" s="8"/>
      <c r="C138" s="68"/>
      <c r="D138" s="7"/>
      <c r="E138" s="7"/>
      <c r="F138" s="7"/>
      <c r="G138" s="7"/>
      <c r="H138" s="7"/>
      <c r="I138" s="68"/>
      <c r="J138" s="68"/>
      <c r="K138" s="7"/>
      <c r="L138" s="47"/>
      <c r="M138" s="47"/>
      <c r="N138" s="47"/>
      <c r="O138" s="11"/>
      <c r="P138" s="11"/>
      <c r="Q138" s="7"/>
      <c r="R138" s="7"/>
      <c r="S138" s="7"/>
    </row>
    <row r="139" spans="1:19" ht="12.75" customHeight="1">
      <c r="A139" s="7"/>
      <c r="B139" s="8"/>
      <c r="C139" s="68"/>
      <c r="D139" s="7"/>
      <c r="E139" s="7"/>
      <c r="F139" s="7"/>
      <c r="G139" s="7"/>
      <c r="H139" s="7"/>
      <c r="I139" s="68"/>
      <c r="J139" s="68"/>
      <c r="K139" s="7"/>
      <c r="L139" s="47"/>
      <c r="M139" s="7"/>
      <c r="N139" s="7"/>
      <c r="O139" s="11"/>
      <c r="P139" s="11"/>
      <c r="Q139" s="7"/>
      <c r="R139" s="7"/>
      <c r="S139" s="7"/>
    </row>
    <row r="140" spans="1:19" ht="12.75" customHeight="1">
      <c r="A140" s="7"/>
      <c r="B140" s="7"/>
      <c r="C140" s="7"/>
      <c r="D140" s="7"/>
      <c r="E140" s="7"/>
      <c r="F140" s="7"/>
      <c r="G140" s="7"/>
      <c r="H140" s="7"/>
      <c r="I140" s="7"/>
      <c r="J140" s="7"/>
      <c r="K140" s="7"/>
      <c r="L140" s="47"/>
      <c r="M140" s="7"/>
      <c r="N140" s="7"/>
      <c r="O140" s="7"/>
      <c r="P140" s="7"/>
      <c r="Q140" s="7"/>
      <c r="R140" s="7"/>
      <c r="S140" s="7"/>
    </row>
    <row r="141" spans="1:19" ht="12.75" customHeight="1">
      <c r="A141" s="7"/>
      <c r="B141" s="8"/>
      <c r="C141" s="68"/>
      <c r="D141" s="7"/>
      <c r="E141" s="7"/>
      <c r="F141" s="7"/>
      <c r="G141" s="7"/>
      <c r="H141" s="7"/>
      <c r="I141" s="68"/>
      <c r="J141" s="68"/>
      <c r="K141" s="7"/>
      <c r="L141" s="47"/>
      <c r="M141" s="7"/>
      <c r="N141" s="7"/>
      <c r="O141" s="11"/>
      <c r="P141" s="11"/>
      <c r="Q141" s="7"/>
      <c r="R141" s="7"/>
      <c r="S141" s="7"/>
    </row>
  </sheetData>
  <autoFilter ref="A2:P133"/>
  <customSheetViews>
    <customSheetView guid="{477D528D-03E4-45E4-AEC0-4498EE9A3755}" filter="1" showAutoFilter="1">
      <pageMargins left="0.7" right="0.7" top="0.75" bottom="0.75" header="0.3" footer="0.3"/>
      <autoFilter ref="B1:K1"/>
    </customSheetView>
  </customSheetViews>
  <mergeCells count="3">
    <mergeCell ref="D3:G3"/>
    <mergeCell ref="A1:I1"/>
    <mergeCell ref="J1:P1"/>
  </mergeCells>
  <phoneticPr fontId="43" type="noConversion"/>
  <hyperlinks>
    <hyperlink ref="O5" r:id="rId1"/>
    <hyperlink ref="O6" r:id="rId2"/>
    <hyperlink ref="O7" r:id="rId3"/>
    <hyperlink ref="O8" r:id="rId4"/>
    <hyperlink ref="O9" r:id="rId5"/>
    <hyperlink ref="O10" r:id="rId6"/>
    <hyperlink ref="O11" r:id="rId7"/>
    <hyperlink ref="O12" r:id="rId8"/>
    <hyperlink ref="O13" r:id="rId9"/>
    <hyperlink ref="O14" r:id="rId10"/>
    <hyperlink ref="O15" r:id="rId11"/>
    <hyperlink ref="O16" r:id="rId12"/>
    <hyperlink ref="O17" r:id="rId13"/>
    <hyperlink ref="O18" r:id="rId14"/>
    <hyperlink ref="O19" r:id="rId15"/>
    <hyperlink ref="O20" r:id="rId16"/>
    <hyperlink ref="O21" r:id="rId17"/>
    <hyperlink ref="O22" r:id="rId18"/>
    <hyperlink ref="O23" r:id="rId19"/>
    <hyperlink ref="O24" r:id="rId20"/>
    <hyperlink ref="O25" r:id="rId21"/>
    <hyperlink ref="O26" r:id="rId22"/>
    <hyperlink ref="O27" r:id="rId23"/>
    <hyperlink ref="O28" r:id="rId24"/>
    <hyperlink ref="O29" r:id="rId25"/>
    <hyperlink ref="O30" r:id="rId26"/>
    <hyperlink ref="O31" r:id="rId27"/>
    <hyperlink ref="O32" r:id="rId28"/>
    <hyperlink ref="O33" r:id="rId29"/>
    <hyperlink ref="O34" r:id="rId30"/>
    <hyperlink ref="O35" r:id="rId31"/>
    <hyperlink ref="O36" r:id="rId32"/>
    <hyperlink ref="O37" r:id="rId33"/>
    <hyperlink ref="O38" r:id="rId34"/>
    <hyperlink ref="O39" r:id="rId35" location="!ru/"/>
    <hyperlink ref="O40" r:id="rId36"/>
    <hyperlink ref="O41" r:id="rId37"/>
    <hyperlink ref="O42" r:id="rId38"/>
    <hyperlink ref="O44" r:id="rId39"/>
    <hyperlink ref="O45" r:id="rId40"/>
    <hyperlink ref="O46" r:id="rId41"/>
    <hyperlink ref="O47" r:id="rId42"/>
    <hyperlink ref="O48" r:id="rId43"/>
    <hyperlink ref="O49" r:id="rId44"/>
    <hyperlink ref="O50" r:id="rId45"/>
    <hyperlink ref="O51" r:id="rId46"/>
    <hyperlink ref="O52" r:id="rId47"/>
    <hyperlink ref="O53" r:id="rId48"/>
    <hyperlink ref="O54" r:id="rId49"/>
    <hyperlink ref="O55" r:id="rId50"/>
    <hyperlink ref="O56" r:id="rId51"/>
    <hyperlink ref="O57" r:id="rId52"/>
    <hyperlink ref="O58" r:id="rId53"/>
    <hyperlink ref="O59" r:id="rId54"/>
    <hyperlink ref="O60" r:id="rId55"/>
    <hyperlink ref="O61" r:id="rId56"/>
    <hyperlink ref="O62" r:id="rId57"/>
    <hyperlink ref="O63" r:id="rId58"/>
    <hyperlink ref="O64" r:id="rId59"/>
    <hyperlink ref="O65" r:id="rId60"/>
    <hyperlink ref="O66" r:id="rId61"/>
    <hyperlink ref="O67" r:id="rId62"/>
    <hyperlink ref="O68" r:id="rId63"/>
    <hyperlink ref="O69" r:id="rId64"/>
    <hyperlink ref="O70" r:id="rId65"/>
    <hyperlink ref="O71" r:id="rId66"/>
    <hyperlink ref="O72" r:id="rId67"/>
    <hyperlink ref="O73" r:id="rId68"/>
    <hyperlink ref="O74" r:id="rId69"/>
    <hyperlink ref="O75" r:id="rId70"/>
    <hyperlink ref="O76" r:id="rId71"/>
    <hyperlink ref="O77" r:id="rId72"/>
    <hyperlink ref="O78" r:id="rId73"/>
    <hyperlink ref="O79" r:id="rId74"/>
    <hyperlink ref="O82" r:id="rId75"/>
    <hyperlink ref="O83" r:id="rId76"/>
    <hyperlink ref="O87" r:id="rId77"/>
    <hyperlink ref="O92" r:id="rId78"/>
    <hyperlink ref="O93" r:id="rId79"/>
    <hyperlink ref="O94" r:id="rId80"/>
    <hyperlink ref="O96" r:id="rId81"/>
    <hyperlink ref="O97" r:id="rId82"/>
    <hyperlink ref="O98" r:id="rId83"/>
    <hyperlink ref="O99" r:id="rId84"/>
    <hyperlink ref="O100" r:id="rId85"/>
    <hyperlink ref="O101" r:id="rId86"/>
    <hyperlink ref="O102" r:id="rId87"/>
    <hyperlink ref="O103" r:id="rId88"/>
    <hyperlink ref="O104" r:id="rId89"/>
    <hyperlink ref="O105" r:id="rId90"/>
    <hyperlink ref="O106" r:id="rId91"/>
    <hyperlink ref="O107" r:id="rId92"/>
    <hyperlink ref="O108" r:id="rId93"/>
    <hyperlink ref="O109" r:id="rId94"/>
    <hyperlink ref="O110" r:id="rId95"/>
    <hyperlink ref="O111" r:id="rId96"/>
    <hyperlink ref="O112" r:id="rId97"/>
    <hyperlink ref="O113" r:id="rId98"/>
    <hyperlink ref="O114" r:id="rId99"/>
    <hyperlink ref="O115" r:id="rId100"/>
    <hyperlink ref="O116" r:id="rId101"/>
    <hyperlink ref="O117" r:id="rId102"/>
    <hyperlink ref="O118" r:id="rId103"/>
    <hyperlink ref="O119" r:id="rId104"/>
    <hyperlink ref="O120" r:id="rId105"/>
    <hyperlink ref="O125" r:id="rId106"/>
    <hyperlink ref="O126" r:id="rId107"/>
    <hyperlink ref="O127" r:id="rId108"/>
    <hyperlink ref="O128" r:id="rId109"/>
    <hyperlink ref="O129" r:id="rId110"/>
    <hyperlink ref="O130" r:id="rId111"/>
  </hyperlinks>
  <pageMargins left="0.70866141732283472" right="0.70866141732283472" top="0.74803149606299213" bottom="0.15748031496062992" header="0" footer="0"/>
  <pageSetup paperSize="9" scale="45" orientation="landscape"/>
</worksheet>
</file>

<file path=xl/worksheets/sheet3.xml><?xml version="1.0" encoding="utf-8"?>
<worksheet xmlns="http://schemas.openxmlformats.org/spreadsheetml/2006/main" xmlns:r="http://schemas.openxmlformats.org/officeDocument/2006/relationships">
  <dimension ref="A1:AR100"/>
  <sheetViews>
    <sheetView workbookViewId="0">
      <pane xSplit="2" ySplit="4" topLeftCell="AE17" activePane="bottomRight" state="frozen"/>
      <selection pane="topRight" activeCell="C1" sqref="C1"/>
      <selection pane="bottomLeft" activeCell="A5" sqref="A5"/>
      <selection pane="bottomRight" activeCell="AG3" sqref="AG3:AI3"/>
    </sheetView>
  </sheetViews>
  <sheetFormatPr defaultColWidth="14.42578125" defaultRowHeight="15" customHeight="1"/>
  <cols>
    <col min="1" max="1" width="2.7109375" customWidth="1"/>
    <col min="2" max="2" width="38" customWidth="1"/>
    <col min="3" max="3" width="15.7109375" customWidth="1"/>
    <col min="4" max="4" width="15" customWidth="1"/>
    <col min="5" max="5" width="14.140625" customWidth="1"/>
    <col min="6" max="8" width="13.28515625" customWidth="1"/>
    <col min="9" max="9" width="13.7109375" customWidth="1"/>
    <col min="10" max="10" width="14.140625" customWidth="1"/>
    <col min="11" max="11" width="15.28515625" customWidth="1"/>
    <col min="12" max="13" width="14.7109375" customWidth="1"/>
    <col min="14" max="14" width="16.7109375" customWidth="1"/>
    <col min="15" max="17" width="13.28515625" customWidth="1"/>
    <col min="18" max="18" width="15.140625" customWidth="1"/>
    <col min="19" max="23" width="13.28515625" customWidth="1"/>
    <col min="24" max="26" width="9.85546875" customWidth="1"/>
    <col min="27" max="27" width="10.7109375" customWidth="1"/>
    <col min="28" max="29" width="9.85546875" customWidth="1"/>
    <col min="30" max="30" width="14.7109375" customWidth="1"/>
    <col min="31" max="31" width="13.28515625" customWidth="1"/>
    <col min="32" max="32" width="12.140625" customWidth="1"/>
    <col min="33" max="33" width="14.7109375" customWidth="1"/>
    <col min="34" max="35" width="15.7109375" customWidth="1"/>
    <col min="36" max="38" width="12.7109375" customWidth="1"/>
    <col min="39" max="41" width="14.7109375" customWidth="1"/>
    <col min="42" max="44" width="11.85546875" customWidth="1"/>
  </cols>
  <sheetData>
    <row r="1" spans="1:44" ht="15.75">
      <c r="A1" s="70"/>
      <c r="B1" s="71" t="s">
        <v>18</v>
      </c>
      <c r="C1" s="72"/>
      <c r="D1" s="72"/>
      <c r="E1" s="72"/>
      <c r="F1" s="72"/>
      <c r="G1" s="72"/>
      <c r="H1" s="72"/>
      <c r="I1" s="72"/>
      <c r="J1" s="72"/>
      <c r="K1" s="72"/>
      <c r="L1" s="72"/>
      <c r="M1" s="72"/>
      <c r="N1" s="72"/>
      <c r="O1" s="72"/>
      <c r="P1" s="72"/>
      <c r="Q1" s="72"/>
      <c r="R1" s="72"/>
      <c r="S1" s="72"/>
      <c r="T1" s="72"/>
      <c r="U1" s="72"/>
      <c r="V1" s="72"/>
      <c r="W1" s="72"/>
      <c r="X1" s="72"/>
      <c r="Y1" s="72"/>
      <c r="Z1" s="72"/>
      <c r="AA1" s="72"/>
      <c r="AB1" s="72"/>
      <c r="AC1" s="72"/>
      <c r="AD1" s="72"/>
      <c r="AE1" s="72"/>
      <c r="AF1" s="72"/>
      <c r="AG1" s="72"/>
      <c r="AH1" s="72"/>
      <c r="AI1" s="72"/>
      <c r="AJ1" s="72"/>
      <c r="AK1" s="72"/>
      <c r="AL1" s="72"/>
      <c r="AM1" s="72"/>
      <c r="AN1" s="72"/>
      <c r="AO1" s="72"/>
      <c r="AP1" s="72"/>
      <c r="AQ1" s="72"/>
      <c r="AR1" s="72"/>
    </row>
    <row r="2" spans="1:44" ht="15.75">
      <c r="A2" s="70"/>
      <c r="B2" s="262" t="s">
        <v>1097</v>
      </c>
      <c r="C2" s="265" t="s">
        <v>1098</v>
      </c>
      <c r="D2" s="266"/>
      <c r="E2" s="267"/>
      <c r="F2" s="271" t="s">
        <v>1099</v>
      </c>
      <c r="G2" s="266"/>
      <c r="H2" s="266"/>
      <c r="I2" s="265" t="s">
        <v>1100</v>
      </c>
      <c r="J2" s="266"/>
      <c r="K2" s="267"/>
      <c r="L2" s="275" t="s">
        <v>1101</v>
      </c>
      <c r="M2" s="256"/>
      <c r="N2" s="256"/>
      <c r="O2" s="256"/>
      <c r="P2" s="256"/>
      <c r="Q2" s="256"/>
      <c r="R2" s="256"/>
      <c r="S2" s="256"/>
      <c r="T2" s="256"/>
      <c r="U2" s="256"/>
      <c r="V2" s="256"/>
      <c r="W2" s="256"/>
      <c r="X2" s="256"/>
      <c r="Y2" s="256"/>
      <c r="Z2" s="256"/>
      <c r="AA2" s="256"/>
      <c r="AB2" s="256"/>
      <c r="AC2" s="256"/>
      <c r="AD2" s="256"/>
      <c r="AE2" s="256"/>
      <c r="AF2" s="256"/>
      <c r="AG2" s="256"/>
      <c r="AH2" s="256"/>
      <c r="AI2" s="256"/>
      <c r="AJ2" s="256"/>
      <c r="AK2" s="256"/>
      <c r="AL2" s="256"/>
      <c r="AM2" s="262" t="s">
        <v>1102</v>
      </c>
      <c r="AN2" s="266"/>
      <c r="AO2" s="267"/>
      <c r="AP2" s="262" t="s">
        <v>1103</v>
      </c>
      <c r="AQ2" s="266"/>
      <c r="AR2" s="267"/>
    </row>
    <row r="3" spans="1:44" ht="97.5" customHeight="1">
      <c r="A3" s="70"/>
      <c r="B3" s="263"/>
      <c r="C3" s="268"/>
      <c r="D3" s="269"/>
      <c r="E3" s="270"/>
      <c r="F3" s="269"/>
      <c r="G3" s="269"/>
      <c r="H3" s="269"/>
      <c r="I3" s="268"/>
      <c r="J3" s="269"/>
      <c r="K3" s="270"/>
      <c r="L3" s="276" t="s">
        <v>1104</v>
      </c>
      <c r="M3" s="273"/>
      <c r="N3" s="274"/>
      <c r="O3" s="272" t="s">
        <v>1105</v>
      </c>
      <c r="P3" s="273"/>
      <c r="Q3" s="274"/>
      <c r="R3" s="272" t="s">
        <v>1106</v>
      </c>
      <c r="S3" s="273"/>
      <c r="T3" s="274"/>
      <c r="U3" s="272" t="s">
        <v>1107</v>
      </c>
      <c r="V3" s="273"/>
      <c r="W3" s="274"/>
      <c r="X3" s="272" t="s">
        <v>1108</v>
      </c>
      <c r="Y3" s="273"/>
      <c r="Z3" s="274"/>
      <c r="AA3" s="272" t="s">
        <v>1109</v>
      </c>
      <c r="AB3" s="273"/>
      <c r="AC3" s="274"/>
      <c r="AD3" s="272" t="s">
        <v>1110</v>
      </c>
      <c r="AE3" s="273"/>
      <c r="AF3" s="274"/>
      <c r="AG3" s="272" t="s">
        <v>1111</v>
      </c>
      <c r="AH3" s="273"/>
      <c r="AI3" s="274"/>
      <c r="AJ3" s="272" t="s">
        <v>809</v>
      </c>
      <c r="AK3" s="273"/>
      <c r="AL3" s="274"/>
      <c r="AM3" s="268"/>
      <c r="AN3" s="269"/>
      <c r="AO3" s="270"/>
      <c r="AP3" s="268"/>
      <c r="AQ3" s="269"/>
      <c r="AR3" s="270"/>
    </row>
    <row r="4" spans="1:44" ht="15.75">
      <c r="A4" s="70"/>
      <c r="B4" s="264"/>
      <c r="C4" s="73">
        <v>2019</v>
      </c>
      <c r="D4" s="74">
        <v>2020</v>
      </c>
      <c r="E4" s="75">
        <v>2021</v>
      </c>
      <c r="F4" s="76">
        <v>2019</v>
      </c>
      <c r="G4" s="77">
        <v>2020</v>
      </c>
      <c r="H4" s="78">
        <v>2021</v>
      </c>
      <c r="I4" s="73">
        <v>2019</v>
      </c>
      <c r="J4" s="74">
        <v>2020</v>
      </c>
      <c r="K4" s="75">
        <v>2021</v>
      </c>
      <c r="L4" s="79">
        <v>2019</v>
      </c>
      <c r="M4" s="74">
        <v>2020</v>
      </c>
      <c r="N4" s="74">
        <v>2021</v>
      </c>
      <c r="O4" s="74">
        <v>2019</v>
      </c>
      <c r="P4" s="74">
        <v>2020</v>
      </c>
      <c r="Q4" s="74">
        <v>2021</v>
      </c>
      <c r="R4" s="74">
        <v>2019</v>
      </c>
      <c r="S4" s="74">
        <v>2020</v>
      </c>
      <c r="T4" s="74">
        <v>2021</v>
      </c>
      <c r="U4" s="74">
        <v>2019</v>
      </c>
      <c r="V4" s="74">
        <v>2020</v>
      </c>
      <c r="W4" s="74">
        <v>2021</v>
      </c>
      <c r="X4" s="74">
        <v>2019</v>
      </c>
      <c r="Y4" s="74">
        <v>2020</v>
      </c>
      <c r="Z4" s="74">
        <v>2021</v>
      </c>
      <c r="AA4" s="74">
        <v>2019</v>
      </c>
      <c r="AB4" s="74">
        <v>2020</v>
      </c>
      <c r="AC4" s="74">
        <v>2021</v>
      </c>
      <c r="AD4" s="74">
        <v>2019</v>
      </c>
      <c r="AE4" s="74">
        <v>2020</v>
      </c>
      <c r="AF4" s="74">
        <v>2021</v>
      </c>
      <c r="AG4" s="74">
        <v>2019</v>
      </c>
      <c r="AH4" s="74">
        <v>2020</v>
      </c>
      <c r="AI4" s="80">
        <v>2021</v>
      </c>
      <c r="AJ4" s="74">
        <v>2019</v>
      </c>
      <c r="AK4" s="74">
        <v>2020</v>
      </c>
      <c r="AL4" s="80">
        <v>2021</v>
      </c>
      <c r="AM4" s="73">
        <v>2019</v>
      </c>
      <c r="AN4" s="74">
        <v>2020</v>
      </c>
      <c r="AO4" s="75">
        <v>2021</v>
      </c>
      <c r="AP4" s="73">
        <v>2019</v>
      </c>
      <c r="AQ4" s="74">
        <v>2020</v>
      </c>
      <c r="AR4" s="75">
        <v>2021</v>
      </c>
    </row>
    <row r="5" spans="1:44" ht="16.5">
      <c r="A5" s="81"/>
      <c r="B5" s="82" t="s">
        <v>42</v>
      </c>
      <c r="C5" s="83">
        <f ca="1">'Акт. перечень'!L6</f>
        <v>25221520.600000001</v>
      </c>
      <c r="D5" s="84">
        <f ca="1">'Акт. перечень'!M6</f>
        <v>9054220.5999999996</v>
      </c>
      <c r="E5" s="85">
        <f ca="1">'Акт. перечень'!N6</f>
        <v>10803220.6</v>
      </c>
      <c r="F5" s="86"/>
      <c r="G5" s="84"/>
      <c r="H5" s="87"/>
      <c r="I5" s="88"/>
      <c r="J5" s="89"/>
      <c r="K5" s="90"/>
      <c r="L5" s="88"/>
      <c r="M5" s="89"/>
      <c r="N5" s="89"/>
      <c r="O5" s="89">
        <f ca="1">'Акт. перечень'!L128</f>
        <v>40000</v>
      </c>
      <c r="P5" s="89">
        <f ca="1">'Акт. перечень'!M128</f>
        <v>60000</v>
      </c>
      <c r="Q5" s="89">
        <f ca="1">'Акт. перечень'!N128</f>
        <v>100000</v>
      </c>
      <c r="R5" s="89"/>
      <c r="S5" s="89"/>
      <c r="T5" s="89"/>
      <c r="U5" s="89"/>
      <c r="V5" s="89"/>
      <c r="W5" s="89"/>
      <c r="X5" s="89"/>
      <c r="Y5" s="89"/>
      <c r="Z5" s="89"/>
      <c r="AA5" s="89"/>
      <c r="AB5" s="89"/>
      <c r="AC5" s="89"/>
      <c r="AD5" s="89"/>
      <c r="AE5" s="89"/>
      <c r="AF5" s="89"/>
      <c r="AG5" s="89"/>
      <c r="AH5" s="89"/>
      <c r="AI5" s="89"/>
      <c r="AJ5" s="89"/>
      <c r="AK5" s="89"/>
      <c r="AL5" s="91"/>
      <c r="AM5" s="86"/>
      <c r="AN5" s="84"/>
      <c r="AO5" s="87"/>
      <c r="AP5" s="92"/>
      <c r="AQ5" s="84"/>
      <c r="AR5" s="87"/>
    </row>
    <row r="6" spans="1:44" ht="16.5">
      <c r="A6" s="81"/>
      <c r="B6" s="93" t="s">
        <v>717</v>
      </c>
      <c r="C6" s="83"/>
      <c r="D6" s="89"/>
      <c r="E6" s="85"/>
      <c r="F6" s="94"/>
      <c r="G6" s="89"/>
      <c r="H6" s="90"/>
      <c r="I6" s="88"/>
      <c r="J6" s="89"/>
      <c r="K6" s="90"/>
      <c r="L6" s="88"/>
      <c r="M6" s="89"/>
      <c r="N6" s="89"/>
      <c r="O6" s="89"/>
      <c r="P6" s="89"/>
      <c r="Q6" s="89"/>
      <c r="R6" s="89">
        <v>18000000</v>
      </c>
      <c r="S6" s="89"/>
      <c r="T6" s="89"/>
      <c r="U6" s="89"/>
      <c r="V6" s="89"/>
      <c r="W6" s="89"/>
      <c r="X6" s="89"/>
      <c r="Y6" s="89"/>
      <c r="Z6" s="89"/>
      <c r="AA6" s="89"/>
      <c r="AB6" s="89"/>
      <c r="AC6" s="89"/>
      <c r="AD6" s="89"/>
      <c r="AE6" s="89"/>
      <c r="AF6" s="89"/>
      <c r="AG6" s="89"/>
      <c r="AH6" s="89"/>
      <c r="AI6" s="89"/>
      <c r="AJ6" s="89"/>
      <c r="AK6" s="89"/>
      <c r="AL6" s="91"/>
      <c r="AM6" s="94"/>
      <c r="AN6" s="89"/>
      <c r="AO6" s="90"/>
      <c r="AP6" s="88"/>
      <c r="AQ6" s="89"/>
      <c r="AR6" s="90"/>
    </row>
    <row r="7" spans="1:44" ht="16.5">
      <c r="A7" s="81"/>
      <c r="B7" s="95" t="s">
        <v>59</v>
      </c>
      <c r="C7" s="96"/>
      <c r="D7" s="97"/>
      <c r="E7" s="98"/>
      <c r="F7" s="96"/>
      <c r="G7" s="97"/>
      <c r="H7" s="99"/>
      <c r="I7" s="100">
        <f ca="1">'Акт. перечень'!L7</f>
        <v>2806300</v>
      </c>
      <c r="J7" s="97">
        <f ca="1">'Акт. перечень'!M7</f>
        <v>4689100</v>
      </c>
      <c r="K7" s="99">
        <f ca="1">'Акт. перечень'!N7</f>
        <v>4689100</v>
      </c>
      <c r="L7" s="100"/>
      <c r="M7" s="97"/>
      <c r="N7" s="97"/>
      <c r="O7" s="97"/>
      <c r="P7" s="97"/>
      <c r="Q7" s="97"/>
      <c r="R7" s="97"/>
      <c r="S7" s="97"/>
      <c r="T7" s="97"/>
      <c r="U7" s="97"/>
      <c r="V7" s="97"/>
      <c r="W7" s="97"/>
      <c r="X7" s="97"/>
      <c r="Y7" s="97"/>
      <c r="Z7" s="97"/>
      <c r="AA7" s="97"/>
      <c r="AB7" s="97"/>
      <c r="AC7" s="97"/>
      <c r="AD7" s="97"/>
      <c r="AE7" s="97"/>
      <c r="AF7" s="97"/>
      <c r="AG7" s="97"/>
      <c r="AH7" s="97"/>
      <c r="AI7" s="97"/>
      <c r="AJ7" s="97"/>
      <c r="AK7" s="97"/>
      <c r="AL7" s="98"/>
      <c r="AM7" s="96"/>
      <c r="AN7" s="97"/>
      <c r="AO7" s="99"/>
      <c r="AP7" s="100"/>
      <c r="AQ7" s="97"/>
      <c r="AR7" s="99"/>
    </row>
    <row r="8" spans="1:44" ht="49.5">
      <c r="A8" s="81"/>
      <c r="B8" s="95" t="s">
        <v>127</v>
      </c>
      <c r="C8" s="96"/>
      <c r="D8" s="97"/>
      <c r="E8" s="98"/>
      <c r="F8" s="96"/>
      <c r="G8" s="97"/>
      <c r="H8" s="99"/>
      <c r="I8" s="100"/>
      <c r="J8" s="97"/>
      <c r="K8" s="99"/>
      <c r="L8" s="100"/>
      <c r="M8" s="97"/>
      <c r="N8" s="97"/>
      <c r="O8" s="97"/>
      <c r="P8" s="97"/>
      <c r="Q8" s="97"/>
      <c r="R8" s="97"/>
      <c r="S8" s="97"/>
      <c r="T8" s="97"/>
      <c r="U8" s="97"/>
      <c r="V8" s="97"/>
      <c r="W8" s="97"/>
      <c r="X8" s="97"/>
      <c r="Y8" s="97"/>
      <c r="Z8" s="97"/>
      <c r="AA8" s="97"/>
      <c r="AB8" s="97"/>
      <c r="AC8" s="97"/>
      <c r="AD8" s="97"/>
      <c r="AE8" s="97"/>
      <c r="AF8" s="97"/>
      <c r="AG8" s="97"/>
      <c r="AH8" s="97"/>
      <c r="AI8" s="97"/>
      <c r="AJ8" s="97"/>
      <c r="AK8" s="97"/>
      <c r="AL8" s="98"/>
      <c r="AM8" s="96"/>
      <c r="AN8" s="97"/>
      <c r="AO8" s="99"/>
      <c r="AP8" s="100">
        <f ca="1">'Акт. перечень'!L10</f>
        <v>8007931.9000000004</v>
      </c>
      <c r="AQ8" s="97">
        <f ca="1">'Акт. перечень'!M10</f>
        <v>8014128.7999999998</v>
      </c>
      <c r="AR8" s="99">
        <f ca="1">'Акт. перечень'!N10</f>
        <v>8014128.7999999998</v>
      </c>
    </row>
    <row r="9" spans="1:44" ht="16.5">
      <c r="A9" s="81"/>
      <c r="B9" s="101" t="s">
        <v>137</v>
      </c>
      <c r="C9" s="94"/>
      <c r="D9" s="89"/>
      <c r="E9" s="91"/>
      <c r="F9" s="96">
        <f ca="1">'Акт. перечень'!L33</f>
        <v>2602610</v>
      </c>
      <c r="G9" s="97">
        <f ca="1">'Акт. перечень'!M33</f>
        <v>1191830</v>
      </c>
      <c r="H9" s="99">
        <f ca="1">'Акт. перечень'!N33</f>
        <v>89330</v>
      </c>
      <c r="I9" s="88"/>
      <c r="J9" s="89"/>
      <c r="K9" s="90"/>
      <c r="L9" s="100">
        <f ca="1">'Акт. перечень'!L11+'Акт. перечень'!L12+'Акт. перечень'!L13+'Акт. перечень'!L21+'Акт. перечень'!L24+'Акт. перечень'!L29</f>
        <v>77215040.099999994</v>
      </c>
      <c r="M9" s="97">
        <f ca="1">'Акт. перечень'!M11+'Акт. перечень'!M12+'Акт. перечень'!M13+'Акт. перечень'!M21+'Акт. перечень'!M24+'Акт. перечень'!M29</f>
        <v>85591264.699999988</v>
      </c>
      <c r="N9" s="97">
        <f ca="1">'Акт. перечень'!N11+'Акт. перечень'!N12+'Акт. перечень'!N13+'Акт. перечень'!N21+'Акт. перечень'!N24+'Акт. перечень'!N29</f>
        <v>100041509.3</v>
      </c>
      <c r="O9" s="97">
        <f ca="1">'Акт. перечень'!L14+'Акт. перечень'!L15+'Акт. перечень'!L16+'Акт. перечень'!L22+'Акт. перечень'!L23+'Акт. перечень'!L26+'Акт. перечень'!L27+'Акт. перечень'!L28+'Акт. перечень'!L32+'Акт. перечень'!L38+'Акт. перечень'!L43+'Акт. перечень'!L45+'Акт. перечень'!L48+'Акт. перечень'!L54</f>
        <v>17406459.200000003</v>
      </c>
      <c r="P9" s="97">
        <f ca="1">'Акт. перечень'!M14+'Акт. перечень'!M15+'Акт. перечень'!M16+'Акт. перечень'!M22+'Акт. перечень'!M23+'Акт. перечень'!M26+'Акт. перечень'!M27+'Акт. перечень'!M28+'Акт. перечень'!M32+'Акт. перечень'!M38+'Акт. перечень'!M43+'Акт. перечень'!M45+'Акт. перечень'!M48+'Акт. перечень'!M54</f>
        <v>20208331.600000001</v>
      </c>
      <c r="Q9" s="97">
        <f ca="1">'Акт. перечень'!N14+'Акт. перечень'!N15+'Акт. перечень'!N16+'Акт. перечень'!N22+'Акт. перечень'!N23+'Акт. перечень'!N26+'Акт. перечень'!N27+'Акт. перечень'!N28+'Акт. перечень'!N32+'Акт. перечень'!N38+'Акт. перечень'!N43+'Акт. перечень'!N45+'Акт. перечень'!N48+'Акт. перечень'!N54</f>
        <v>21256823.5</v>
      </c>
      <c r="R9" s="97">
        <f ca="1">'Акт. перечень'!L31+'Акт. перечень'!L37+'Акт. перечень'!L39+'Акт. перечень'!L49+'Акт. перечень'!L51+'Акт. перечень'!L52</f>
        <v>5266681.8</v>
      </c>
      <c r="S9" s="97">
        <f ca="1">'Акт. перечень'!M31+'Акт. перечень'!M37+'Акт. перечень'!M39+'Акт. перечень'!M49+'Акт. перечень'!M51+'Акт. перечень'!M52</f>
        <v>5930650.9000000004</v>
      </c>
      <c r="T9" s="97">
        <f ca="1">'Акт. перечень'!N31+'Акт. перечень'!N37+'Акт. перечень'!N39+'Акт. перечень'!N49+'Акт. перечень'!N51+'Акт. перечень'!N52</f>
        <v>6615350.9000000004</v>
      </c>
      <c r="U9" s="97">
        <f ca="1">'Акт. перечень'!L25+'Акт. перечень'!L34+'Акт. перечень'!L35+'Акт. перечень'!L36+'Акт. перечень'!L47+'Акт. перечень'!L50+'Акт. перечень'!L53</f>
        <v>11873838</v>
      </c>
      <c r="V9" s="97">
        <f ca="1">'Акт. перечень'!M25+'Акт. перечень'!M34+'Акт. перечень'!M35+'Акт. перечень'!M36+'Акт. перечень'!M47+'Акт. перечень'!M50+'Акт. перечень'!M53</f>
        <v>12408995.800000001</v>
      </c>
      <c r="W9" s="97">
        <f ca="1">'Акт. перечень'!N25+'Акт. перечень'!N34+'Акт. перечень'!N35+'Акт. перечень'!N36+'Акт. перечень'!N47+'Акт. перечень'!N50+'Акт. перечень'!N53</f>
        <v>10897733.800000001</v>
      </c>
      <c r="X9" s="97">
        <f ca="1">'Акт. перечень'!L42+'Акт. перечень'!L44</f>
        <v>149200</v>
      </c>
      <c r="Y9" s="97">
        <f ca="1">'Акт. перечень'!M42+'Акт. перечень'!M44</f>
        <v>149200</v>
      </c>
      <c r="Z9" s="97">
        <f ca="1">'Акт. перечень'!N42+'Акт. перечень'!N44</f>
        <v>149200</v>
      </c>
      <c r="AA9" s="97">
        <f ca="1">'Акт. перечень'!L55</f>
        <v>33000</v>
      </c>
      <c r="AB9" s="97">
        <f ca="1">'Акт. перечень'!M55</f>
        <v>30000</v>
      </c>
      <c r="AC9" s="97">
        <f ca="1">'Акт. перечень'!N55</f>
        <v>100000</v>
      </c>
      <c r="AD9" s="97"/>
      <c r="AE9" s="97"/>
      <c r="AF9" s="97"/>
      <c r="AG9" s="97">
        <f ca="1">'Акт. перечень'!L17+'Акт. перечень'!L18+'Акт. перечень'!L20</f>
        <v>130598765.89999999</v>
      </c>
      <c r="AH9" s="97">
        <f ca="1">'Акт. перечень'!M17+'Акт. перечень'!M18+'Акт. перечень'!M20</f>
        <v>135427171.40000001</v>
      </c>
      <c r="AI9" s="97">
        <f ca="1">'Акт. перечень'!N17+'Акт. перечень'!N18+'Акт. перечень'!N20</f>
        <v>136507120.59999999</v>
      </c>
      <c r="AJ9" s="97">
        <f ca="1">'Акт. перечень'!L19+'Акт. перечень'!L30+'Акт. перечень'!L40+'Акт. перечень'!L41+'Акт. перечень'!L46</f>
        <v>6027187.2000000002</v>
      </c>
      <c r="AK9" s="97">
        <f ca="1">'Акт. перечень'!M19+'Акт. перечень'!M30+'Акт. перечень'!M40+'Акт. перечень'!M41+'Акт. перечень'!M46</f>
        <v>6421269</v>
      </c>
      <c r="AL9" s="98">
        <f ca="1">'Акт. перечень'!N19+'Акт. перечень'!N30+'Акт. перечень'!N40+'Акт. перечень'!N41+'Акт. перечень'!N46</f>
        <v>7955610.9000000004</v>
      </c>
      <c r="AM9" s="96"/>
      <c r="AN9" s="97"/>
      <c r="AO9" s="99"/>
      <c r="AP9" s="100"/>
      <c r="AQ9" s="97"/>
      <c r="AR9" s="99"/>
    </row>
    <row r="10" spans="1:44" ht="16.5">
      <c r="A10" s="81"/>
      <c r="B10" s="102" t="s">
        <v>465</v>
      </c>
      <c r="C10" s="96"/>
      <c r="D10" s="97"/>
      <c r="E10" s="98"/>
      <c r="F10" s="96"/>
      <c r="G10" s="97"/>
      <c r="H10" s="99"/>
      <c r="I10" s="100"/>
      <c r="J10" s="97"/>
      <c r="K10" s="99"/>
      <c r="L10" s="100">
        <f ca="1">'Акт. перечень'!L57+'Акт. перечень'!L58+'Акт. перечень'!L59</f>
        <v>59926874.299999997</v>
      </c>
      <c r="M10" s="97">
        <f ca="1">'Акт. перечень'!M57+'Акт. перечень'!M58+'Акт. перечень'!M59</f>
        <v>59926874.299999997</v>
      </c>
      <c r="N10" s="97">
        <f ca="1">'Акт. перечень'!N57+'Акт. перечень'!N58+'Акт. перечень'!N59</f>
        <v>58310702.799999997</v>
      </c>
      <c r="O10" s="97"/>
      <c r="P10" s="97"/>
      <c r="Q10" s="97"/>
      <c r="R10" s="97">
        <f ca="1">'Акт. перечень'!L62+'Акт. перечень'!L60</f>
        <v>41671085.200000003</v>
      </c>
      <c r="S10" s="97">
        <f ca="1">'Акт. перечень'!M62+'Акт. перечень'!M60</f>
        <v>39866885.200000003</v>
      </c>
      <c r="T10" s="97">
        <f ca="1">'Акт. перечень'!N62+'Акт. перечень'!N60</f>
        <v>31583685.199999999</v>
      </c>
      <c r="U10" s="97"/>
      <c r="V10" s="97"/>
      <c r="W10" s="97"/>
      <c r="X10" s="97"/>
      <c r="Y10" s="97"/>
      <c r="Z10" s="97"/>
      <c r="AA10" s="97"/>
      <c r="AB10" s="97"/>
      <c r="AC10" s="97"/>
      <c r="AD10" s="97"/>
      <c r="AE10" s="97"/>
      <c r="AF10" s="97"/>
      <c r="AG10" s="97"/>
      <c r="AH10" s="97"/>
      <c r="AI10" s="97"/>
      <c r="AJ10" s="97">
        <f ca="1">'Акт. перечень'!L61</f>
        <v>8000000</v>
      </c>
      <c r="AK10" s="97">
        <f ca="1">'Акт. перечень'!M61</f>
        <v>2000000</v>
      </c>
      <c r="AL10" s="97">
        <f ca="1">'Акт. перечень'!N61</f>
        <v>2000000</v>
      </c>
      <c r="AM10" s="96"/>
      <c r="AN10" s="97"/>
      <c r="AO10" s="99"/>
      <c r="AP10" s="100"/>
      <c r="AQ10" s="97"/>
      <c r="AR10" s="99"/>
    </row>
    <row r="11" spans="1:44" ht="16.5">
      <c r="A11" s="81"/>
      <c r="B11" s="102" t="s">
        <v>1112</v>
      </c>
      <c r="C11" s="96"/>
      <c r="D11" s="97"/>
      <c r="E11" s="98"/>
      <c r="F11" s="96"/>
      <c r="G11" s="97"/>
      <c r="H11" s="99"/>
      <c r="I11" s="100">
        <f ca="1">'Акт. перечень'!L64</f>
        <v>3864700</v>
      </c>
      <c r="J11" s="97">
        <f ca="1">'Акт. перечень'!M64</f>
        <v>5090129.7</v>
      </c>
      <c r="K11" s="99">
        <f ca="1">'Акт. перечень'!N64</f>
        <v>896000</v>
      </c>
      <c r="L11" s="100"/>
      <c r="M11" s="97"/>
      <c r="N11" s="97"/>
      <c r="O11" s="97"/>
      <c r="P11" s="97"/>
      <c r="Q11" s="97"/>
      <c r="R11" s="97"/>
      <c r="S11" s="97"/>
      <c r="T11" s="97"/>
      <c r="U11" s="97"/>
      <c r="V11" s="97"/>
      <c r="W11" s="97"/>
      <c r="X11" s="97"/>
      <c r="Y11" s="97"/>
      <c r="Z11" s="97"/>
      <c r="AA11" s="97"/>
      <c r="AB11" s="97"/>
      <c r="AC11" s="97"/>
      <c r="AD11" s="97"/>
      <c r="AE11" s="97"/>
      <c r="AF11" s="97"/>
      <c r="AG11" s="97"/>
      <c r="AH11" s="97"/>
      <c r="AI11" s="97"/>
      <c r="AJ11" s="97">
        <f ca="1">'Акт. перечень'!L63</f>
        <v>16700730</v>
      </c>
      <c r="AK11" s="97">
        <f ca="1">'Акт. перечень'!M63</f>
        <v>15785330</v>
      </c>
      <c r="AL11" s="98">
        <f ca="1">'Акт. перечень'!N63</f>
        <v>0</v>
      </c>
      <c r="AM11" s="96"/>
      <c r="AN11" s="97"/>
      <c r="AO11" s="99"/>
      <c r="AP11" s="100"/>
      <c r="AQ11" s="97"/>
      <c r="AR11" s="99"/>
    </row>
    <row r="12" spans="1:44" ht="16.5">
      <c r="A12" s="81"/>
      <c r="B12" s="102" t="s">
        <v>1113</v>
      </c>
      <c r="C12" s="96"/>
      <c r="D12" s="97"/>
      <c r="E12" s="98"/>
      <c r="F12" s="96"/>
      <c r="G12" s="97"/>
      <c r="H12" s="99"/>
      <c r="I12" s="100"/>
      <c r="J12" s="97"/>
      <c r="K12" s="99"/>
      <c r="L12" s="100"/>
      <c r="M12" s="97"/>
      <c r="N12" s="97"/>
      <c r="O12" s="97"/>
      <c r="P12" s="97"/>
      <c r="Q12" s="97"/>
      <c r="R12" s="97">
        <f ca="1">'Акт. перечень'!L65</f>
        <v>11519591.300000001</v>
      </c>
      <c r="S12" s="97">
        <f ca="1">'Акт. перечень'!M65</f>
        <v>11033867</v>
      </c>
      <c r="T12" s="97">
        <f ca="1">'Акт. перечень'!N65</f>
        <v>11033867</v>
      </c>
      <c r="U12" s="97"/>
      <c r="V12" s="97"/>
      <c r="W12" s="97"/>
      <c r="X12" s="97"/>
      <c r="Y12" s="97"/>
      <c r="Z12" s="97"/>
      <c r="AA12" s="97"/>
      <c r="AB12" s="97"/>
      <c r="AC12" s="97"/>
      <c r="AD12" s="97"/>
      <c r="AE12" s="97"/>
      <c r="AF12" s="97"/>
      <c r="AG12" s="97"/>
      <c r="AH12" s="97"/>
      <c r="AI12" s="97"/>
      <c r="AJ12" s="97"/>
      <c r="AK12" s="97"/>
      <c r="AL12" s="98"/>
      <c r="AM12" s="96"/>
      <c r="AN12" s="97"/>
      <c r="AO12" s="99"/>
      <c r="AP12" s="100"/>
      <c r="AQ12" s="97"/>
      <c r="AR12" s="99"/>
    </row>
    <row r="13" spans="1:44" ht="16.5">
      <c r="A13" s="81"/>
      <c r="B13" s="102" t="s">
        <v>1114</v>
      </c>
      <c r="C13" s="96"/>
      <c r="D13" s="97"/>
      <c r="E13" s="98"/>
      <c r="F13" s="96"/>
      <c r="G13" s="97"/>
      <c r="H13" s="99"/>
      <c r="I13" s="100"/>
      <c r="J13" s="97"/>
      <c r="K13" s="99"/>
      <c r="L13" s="100"/>
      <c r="M13" s="97"/>
      <c r="N13" s="97"/>
      <c r="O13" s="97"/>
      <c r="P13" s="97"/>
      <c r="Q13" s="97"/>
      <c r="R13" s="97"/>
      <c r="S13" s="97"/>
      <c r="T13" s="97"/>
      <c r="U13" s="97"/>
      <c r="V13" s="97"/>
      <c r="W13" s="97"/>
      <c r="X13" s="97"/>
      <c r="Y13" s="97"/>
      <c r="Z13" s="97"/>
      <c r="AA13" s="97"/>
      <c r="AB13" s="97"/>
      <c r="AC13" s="97"/>
      <c r="AD13" s="97"/>
      <c r="AE13" s="97"/>
      <c r="AF13" s="97"/>
      <c r="AG13" s="97"/>
      <c r="AH13" s="97"/>
      <c r="AI13" s="97"/>
      <c r="AJ13" s="97">
        <f ca="1">'Акт. перечень'!L68+'Акт. перечень'!L130</f>
        <v>12034948</v>
      </c>
      <c r="AK13" s="97">
        <f ca="1">'Акт. перечень'!M68+'Акт. перечень'!M130</f>
        <v>15984948</v>
      </c>
      <c r="AL13" s="97">
        <f ca="1">'Акт. перечень'!N68+'Акт. перечень'!N130</f>
        <v>25898948</v>
      </c>
      <c r="AM13" s="96"/>
      <c r="AN13" s="97"/>
      <c r="AO13" s="99"/>
      <c r="AP13" s="100"/>
      <c r="AQ13" s="97"/>
      <c r="AR13" s="99"/>
    </row>
    <row r="14" spans="1:44" ht="16.5">
      <c r="A14" s="81"/>
      <c r="B14" s="102" t="s">
        <v>1115</v>
      </c>
      <c r="C14" s="96"/>
      <c r="D14" s="97"/>
      <c r="E14" s="98"/>
      <c r="F14" s="96"/>
      <c r="G14" s="97"/>
      <c r="H14" s="99"/>
      <c r="I14" s="100"/>
      <c r="J14" s="97"/>
      <c r="K14" s="99"/>
      <c r="L14" s="100"/>
      <c r="M14" s="97"/>
      <c r="N14" s="97"/>
      <c r="O14" s="97"/>
      <c r="P14" s="97"/>
      <c r="Q14" s="97"/>
      <c r="R14" s="97"/>
      <c r="S14" s="97"/>
      <c r="T14" s="97"/>
      <c r="U14" s="97"/>
      <c r="V14" s="97"/>
      <c r="W14" s="97"/>
      <c r="X14" s="97"/>
      <c r="Y14" s="97"/>
      <c r="Z14" s="97"/>
      <c r="AA14" s="97"/>
      <c r="AB14" s="97"/>
      <c r="AC14" s="97"/>
      <c r="AD14" s="97"/>
      <c r="AE14" s="97"/>
      <c r="AF14" s="97"/>
      <c r="AG14" s="103"/>
      <c r="AH14" s="103"/>
      <c r="AI14" s="103"/>
      <c r="AJ14" s="103"/>
      <c r="AK14" s="103"/>
      <c r="AL14" s="104"/>
      <c r="AM14" s="96">
        <f ca="1">'Акт. перечень'!L78+'Акт. перечень'!L79+'Акт. перечень'!L80+'Акт. перечень'!L81+'Акт. перечень'!L82</f>
        <v>5942750</v>
      </c>
      <c r="AN14" s="96">
        <f ca="1">'Акт. перечень'!M78+'Акт. перечень'!M79+'Акт. перечень'!M80+'Акт. перечень'!M81+'Акт. перечень'!M82</f>
        <v>6957500</v>
      </c>
      <c r="AO14" s="105">
        <f ca="1">'Акт. перечень'!N78+'Акт. перечень'!N79+'Акт. перечень'!N80+'Акт. перечень'!N81+'Акт. перечень'!N82</f>
        <v>4007500</v>
      </c>
      <c r="AP14" s="100"/>
      <c r="AQ14" s="97"/>
      <c r="AR14" s="99"/>
    </row>
    <row r="15" spans="1:44" ht="16.5">
      <c r="A15" s="81"/>
      <c r="B15" s="102" t="s">
        <v>616</v>
      </c>
      <c r="C15" s="96"/>
      <c r="D15" s="97"/>
      <c r="E15" s="98"/>
      <c r="F15" s="96"/>
      <c r="G15" s="97"/>
      <c r="H15" s="99"/>
      <c r="I15" s="100"/>
      <c r="J15" s="97"/>
      <c r="K15" s="99"/>
      <c r="L15" s="100"/>
      <c r="M15" s="97"/>
      <c r="N15" s="97"/>
      <c r="O15" s="97"/>
      <c r="P15" s="97"/>
      <c r="Q15" s="97"/>
      <c r="R15" s="97"/>
      <c r="S15" s="97"/>
      <c r="T15" s="97"/>
      <c r="U15" s="97"/>
      <c r="V15" s="97"/>
      <c r="W15" s="97"/>
      <c r="X15" s="97"/>
      <c r="Y15" s="97"/>
      <c r="Z15" s="97"/>
      <c r="AA15" s="97"/>
      <c r="AB15" s="97"/>
      <c r="AC15" s="97"/>
      <c r="AD15" s="97"/>
      <c r="AE15" s="97"/>
      <c r="AF15" s="97"/>
      <c r="AG15" s="103"/>
      <c r="AH15" s="103"/>
      <c r="AI15" s="103"/>
      <c r="AJ15" s="103"/>
      <c r="AK15" s="103"/>
      <c r="AL15" s="104"/>
      <c r="AM15" s="96">
        <f ca="1">'Акт. перечень'!L83</f>
        <v>9750558.8000000007</v>
      </c>
      <c r="AN15" s="97">
        <f ca="1">'Акт. перечень'!M83</f>
        <v>8152574</v>
      </c>
      <c r="AO15" s="99">
        <f ca="1">'Акт. перечень'!N83</f>
        <v>10677132</v>
      </c>
      <c r="AP15" s="100"/>
      <c r="AQ15" s="97"/>
      <c r="AR15" s="99"/>
    </row>
    <row r="16" spans="1:44" ht="16.5">
      <c r="A16" s="81"/>
      <c r="B16" s="102" t="s">
        <v>1116</v>
      </c>
      <c r="C16" s="96"/>
      <c r="D16" s="97"/>
      <c r="E16" s="98"/>
      <c r="F16" s="96"/>
      <c r="G16" s="97"/>
      <c r="H16" s="99"/>
      <c r="I16" s="100"/>
      <c r="J16" s="97"/>
      <c r="K16" s="99"/>
      <c r="L16" s="100"/>
      <c r="M16" s="97"/>
      <c r="N16" s="97"/>
      <c r="O16" s="97"/>
      <c r="P16" s="97"/>
      <c r="Q16" s="97"/>
      <c r="R16" s="97"/>
      <c r="S16" s="97"/>
      <c r="T16" s="97"/>
      <c r="U16" s="97"/>
      <c r="V16" s="97"/>
      <c r="W16" s="97"/>
      <c r="X16" s="97"/>
      <c r="Y16" s="97"/>
      <c r="Z16" s="97"/>
      <c r="AA16" s="97"/>
      <c r="AB16" s="97"/>
      <c r="AC16" s="97"/>
      <c r="AD16" s="97"/>
      <c r="AE16" s="97"/>
      <c r="AF16" s="97"/>
      <c r="AG16" s="103"/>
      <c r="AH16" s="103"/>
      <c r="AI16" s="103"/>
      <c r="AJ16" s="103"/>
      <c r="AK16" s="103"/>
      <c r="AL16" s="104"/>
      <c r="AM16" s="106">
        <f ca="1">'Акт. перечень'!L87+'Акт. перечень'!L88+'Акт. перечень'!L89+'Акт. перечень'!L90+'Акт. перечень'!L91</f>
        <v>114993641.89999999</v>
      </c>
      <c r="AN16" s="106">
        <f ca="1">'Акт. перечень'!M87+'Акт. перечень'!M88+'Акт. перечень'!M89+'Акт. перечень'!M90+'Акт. перечень'!M91</f>
        <v>90006740.5</v>
      </c>
      <c r="AO16" s="105">
        <f ca="1">'Акт. перечень'!N87+'Акт. перечень'!N88+'Акт. перечень'!N89+'Акт. перечень'!N90+'Акт. перечень'!N91</f>
        <v>91929787.5</v>
      </c>
      <c r="AP16" s="100"/>
      <c r="AQ16" s="97"/>
      <c r="AR16" s="99"/>
    </row>
    <row r="17" spans="1:44" ht="16.5">
      <c r="A17" s="81"/>
      <c r="B17" s="102" t="s">
        <v>1117</v>
      </c>
      <c r="C17" s="96"/>
      <c r="D17" s="97"/>
      <c r="E17" s="98"/>
      <c r="F17" s="96"/>
      <c r="G17" s="97"/>
      <c r="H17" s="99"/>
      <c r="I17" s="100"/>
      <c r="J17" s="97"/>
      <c r="K17" s="99"/>
      <c r="L17" s="100"/>
      <c r="M17" s="97"/>
      <c r="N17" s="97"/>
      <c r="O17" s="97"/>
      <c r="P17" s="97"/>
      <c r="Q17" s="97"/>
      <c r="R17" s="97"/>
      <c r="S17" s="97"/>
      <c r="T17" s="97"/>
      <c r="U17" s="97"/>
      <c r="V17" s="97"/>
      <c r="W17" s="97"/>
      <c r="X17" s="97"/>
      <c r="Y17" s="97"/>
      <c r="Z17" s="97"/>
      <c r="AA17" s="97">
        <f ca="1">'Акт. перечень'!L56</f>
        <v>500000</v>
      </c>
      <c r="AB17" s="97">
        <f ca="1">'Акт. перечень'!M56</f>
        <v>150000</v>
      </c>
      <c r="AC17" s="97">
        <f ca="1">'Акт. перечень'!N56</f>
        <v>150000</v>
      </c>
      <c r="AD17" s="97"/>
      <c r="AE17" s="97"/>
      <c r="AF17" s="97"/>
      <c r="AG17" s="103"/>
      <c r="AH17" s="103"/>
      <c r="AI17" s="103"/>
      <c r="AJ17" s="103"/>
      <c r="AK17" s="103"/>
      <c r="AL17" s="104"/>
      <c r="AM17" s="96"/>
      <c r="AN17" s="97"/>
      <c r="AO17" s="99"/>
      <c r="AP17" s="100"/>
      <c r="AQ17" s="97"/>
      <c r="AR17" s="99"/>
    </row>
    <row r="18" spans="1:44" ht="33">
      <c r="A18" s="81"/>
      <c r="B18" s="102" t="s">
        <v>774</v>
      </c>
      <c r="C18" s="96"/>
      <c r="D18" s="97"/>
      <c r="E18" s="98"/>
      <c r="F18" s="96"/>
      <c r="G18" s="97"/>
      <c r="H18" s="99"/>
      <c r="I18" s="100"/>
      <c r="J18" s="97"/>
      <c r="K18" s="99"/>
      <c r="L18" s="100"/>
      <c r="M18" s="97"/>
      <c r="N18" s="97"/>
      <c r="O18" s="97"/>
      <c r="P18" s="97"/>
      <c r="Q18" s="97"/>
      <c r="R18" s="97"/>
      <c r="S18" s="97"/>
      <c r="T18" s="97"/>
      <c r="U18" s="97"/>
      <c r="V18" s="97"/>
      <c r="W18" s="97"/>
      <c r="X18" s="97"/>
      <c r="Y18" s="97"/>
      <c r="Z18" s="97"/>
      <c r="AA18" s="97"/>
      <c r="AB18" s="97"/>
      <c r="AC18" s="97"/>
      <c r="AD18" s="97">
        <f ca="1">'Акт. перечень'!L120+'Акт. перечень'!L121+'Акт. перечень'!L122+'Акт. перечень'!L123+'Акт. перечень'!L124</f>
        <v>5040100</v>
      </c>
      <c r="AE18" s="97">
        <f ca="1">'Акт. перечень'!M120+'Акт. перечень'!M121+'Акт. перечень'!M122+'Акт. перечень'!M123+'Акт. перечень'!M124</f>
        <v>5317400</v>
      </c>
      <c r="AF18" s="97">
        <f ca="1">'Акт. перечень'!N120+'Акт. перечень'!N121+'Акт. перечень'!N122+'Акт. перечень'!N123+'Акт. перечень'!N124</f>
        <v>5621400</v>
      </c>
      <c r="AG18" s="103"/>
      <c r="AH18" s="103"/>
      <c r="AI18" s="103"/>
      <c r="AJ18" s="103"/>
      <c r="AK18" s="103"/>
      <c r="AL18" s="104"/>
      <c r="AM18" s="96"/>
      <c r="AN18" s="97"/>
      <c r="AO18" s="99"/>
      <c r="AP18" s="100"/>
      <c r="AQ18" s="97"/>
      <c r="AR18" s="99"/>
    </row>
    <row r="19" spans="1:44" ht="16.5">
      <c r="A19" s="81"/>
      <c r="B19" s="107" t="s">
        <v>1118</v>
      </c>
      <c r="C19" s="96"/>
      <c r="D19" s="97"/>
      <c r="E19" s="98"/>
      <c r="F19" s="96"/>
      <c r="G19" s="97"/>
      <c r="H19" s="99"/>
      <c r="I19" s="100"/>
      <c r="J19" s="97"/>
      <c r="K19" s="99"/>
      <c r="L19" s="100"/>
      <c r="M19" s="97"/>
      <c r="N19" s="97"/>
      <c r="O19" s="97"/>
      <c r="P19" s="97"/>
      <c r="Q19" s="97"/>
      <c r="R19" s="97"/>
      <c r="S19" s="97"/>
      <c r="T19" s="97"/>
      <c r="U19" s="97"/>
      <c r="V19" s="97"/>
      <c r="W19" s="97"/>
      <c r="X19" s="97"/>
      <c r="Y19" s="97"/>
      <c r="Z19" s="97"/>
      <c r="AA19" s="97"/>
      <c r="AB19" s="97"/>
      <c r="AC19" s="97"/>
      <c r="AD19" s="97"/>
      <c r="AE19" s="97"/>
      <c r="AF19" s="97"/>
      <c r="AG19" s="103"/>
      <c r="AH19" s="103"/>
      <c r="AI19" s="103"/>
      <c r="AJ19" s="103"/>
      <c r="AK19" s="103"/>
      <c r="AL19" s="104"/>
      <c r="AM19" s="106">
        <f ca="1">'Акт. перечень'!L92+'Акт. перечень'!L93+'Акт. перечень'!L94+'Акт. перечень'!L95</f>
        <v>28537857</v>
      </c>
      <c r="AN19" s="106">
        <f ca="1">'Акт. перечень'!M92+'Акт. перечень'!M93+'Акт. перечень'!M94+'Акт. перечень'!M95</f>
        <v>23619370.300000001</v>
      </c>
      <c r="AO19" s="105">
        <f ca="1">'Акт. перечень'!N92+'Акт. перечень'!N93+'Акт. перечень'!N94+'Акт. перечень'!N95</f>
        <v>9924725</v>
      </c>
      <c r="AP19" s="100"/>
      <c r="AQ19" s="97"/>
      <c r="AR19" s="99"/>
    </row>
    <row r="20" spans="1:44" ht="16.5">
      <c r="A20" s="81"/>
      <c r="B20" s="107" t="s">
        <v>1119</v>
      </c>
      <c r="C20" s="96"/>
      <c r="D20" s="97"/>
      <c r="E20" s="98"/>
      <c r="F20" s="96"/>
      <c r="G20" s="97"/>
      <c r="H20" s="99"/>
      <c r="I20" s="100"/>
      <c r="J20" s="97"/>
      <c r="K20" s="99"/>
      <c r="L20" s="100"/>
      <c r="M20" s="97"/>
      <c r="N20" s="97"/>
      <c r="O20" s="97"/>
      <c r="P20" s="97"/>
      <c r="Q20" s="97"/>
      <c r="R20" s="97"/>
      <c r="S20" s="97"/>
      <c r="T20" s="97"/>
      <c r="U20" s="97"/>
      <c r="V20" s="97"/>
      <c r="W20" s="97"/>
      <c r="X20" s="97"/>
      <c r="Y20" s="97"/>
      <c r="Z20" s="97"/>
      <c r="AA20" s="97"/>
      <c r="AB20" s="97"/>
      <c r="AC20" s="97"/>
      <c r="AD20" s="97"/>
      <c r="AE20" s="97"/>
      <c r="AF20" s="97"/>
      <c r="AG20" s="103"/>
      <c r="AH20" s="103"/>
      <c r="AI20" s="103"/>
      <c r="AJ20" s="103"/>
      <c r="AK20" s="103"/>
      <c r="AL20" s="104"/>
      <c r="AM20" s="96">
        <f ca="1">'Акт. перечень'!L96+'Акт. перечень'!L97+'Акт. перечень'!L98+'Акт. перечень'!L99</f>
        <v>56025000</v>
      </c>
      <c r="AN20" s="96">
        <f ca="1">'Акт. перечень'!M96+'Акт. перечень'!M97+'Акт. перечень'!M98+'Акт. перечень'!M99</f>
        <v>66215000</v>
      </c>
      <c r="AO20" s="105">
        <f ca="1">'Акт. перечень'!N96+'Акт. перечень'!N97+'Акт. перечень'!N98+'Акт. перечень'!N99</f>
        <v>91727800</v>
      </c>
      <c r="AP20" s="100"/>
      <c r="AQ20" s="97"/>
      <c r="AR20" s="99"/>
    </row>
    <row r="21" spans="1:44" ht="16.5">
      <c r="A21" s="81"/>
      <c r="B21" s="108" t="s">
        <v>869</v>
      </c>
      <c r="C21" s="109"/>
      <c r="D21" s="110"/>
      <c r="E21" s="111"/>
      <c r="F21" s="112"/>
      <c r="G21" s="113"/>
      <c r="H21" s="114"/>
      <c r="I21" s="115"/>
      <c r="J21" s="110"/>
      <c r="K21" s="116"/>
      <c r="L21" s="117"/>
      <c r="M21" s="113"/>
      <c r="N21" s="113"/>
      <c r="O21" s="113"/>
      <c r="P21" s="113"/>
      <c r="Q21" s="113"/>
      <c r="R21" s="113"/>
      <c r="S21" s="113"/>
      <c r="T21" s="113"/>
      <c r="U21" s="113"/>
      <c r="V21" s="113"/>
      <c r="W21" s="113"/>
      <c r="X21" s="113"/>
      <c r="Y21" s="113"/>
      <c r="Z21" s="113"/>
      <c r="AA21" s="113"/>
      <c r="AB21" s="113"/>
      <c r="AC21" s="113"/>
      <c r="AD21" s="113"/>
      <c r="AE21" s="113"/>
      <c r="AF21" s="113"/>
      <c r="AG21" s="118"/>
      <c r="AH21" s="118"/>
      <c r="AI21" s="118"/>
      <c r="AJ21" s="119">
        <f ca="1">'Акт. перечень'!L129</f>
        <v>571300</v>
      </c>
      <c r="AK21" s="119">
        <f ca="1">'Акт. перечень'!M129</f>
        <v>821300</v>
      </c>
      <c r="AL21" s="119">
        <f ca="1">'Акт. перечень'!N129</f>
        <v>821300</v>
      </c>
      <c r="AM21" s="112"/>
      <c r="AN21" s="117"/>
      <c r="AO21" s="120"/>
      <c r="AP21" s="115"/>
      <c r="AQ21" s="110"/>
      <c r="AR21" s="116"/>
    </row>
    <row r="22" spans="1:44" ht="16.5">
      <c r="A22" s="81"/>
      <c r="B22" s="121" t="s">
        <v>1120</v>
      </c>
      <c r="C22" s="122">
        <f t="shared" ref="C22:AI22" si="0">SUM(C5:C20)</f>
        <v>25221520.600000001</v>
      </c>
      <c r="D22" s="123">
        <f t="shared" si="0"/>
        <v>9054220.5999999996</v>
      </c>
      <c r="E22" s="124">
        <f t="shared" si="0"/>
        <v>10803220.6</v>
      </c>
      <c r="F22" s="112">
        <f t="shared" si="0"/>
        <v>2602610</v>
      </c>
      <c r="G22" s="113">
        <f t="shared" si="0"/>
        <v>1191830</v>
      </c>
      <c r="H22" s="114">
        <f t="shared" si="0"/>
        <v>89330</v>
      </c>
      <c r="I22" s="122">
        <f t="shared" si="0"/>
        <v>6671000</v>
      </c>
      <c r="J22" s="123">
        <f t="shared" si="0"/>
        <v>9779229.6999999993</v>
      </c>
      <c r="K22" s="125">
        <f t="shared" si="0"/>
        <v>5585100</v>
      </c>
      <c r="L22" s="117">
        <f t="shared" si="0"/>
        <v>137141914.39999998</v>
      </c>
      <c r="M22" s="113">
        <f t="shared" si="0"/>
        <v>145518139</v>
      </c>
      <c r="N22" s="113">
        <f t="shared" si="0"/>
        <v>158352212.09999999</v>
      </c>
      <c r="O22" s="113">
        <f t="shared" si="0"/>
        <v>17446459.200000003</v>
      </c>
      <c r="P22" s="113">
        <f t="shared" si="0"/>
        <v>20268331.600000001</v>
      </c>
      <c r="Q22" s="113">
        <f t="shared" si="0"/>
        <v>21356823.5</v>
      </c>
      <c r="R22" s="113">
        <f t="shared" si="0"/>
        <v>76457358.299999997</v>
      </c>
      <c r="S22" s="113">
        <f t="shared" si="0"/>
        <v>56831403.100000001</v>
      </c>
      <c r="T22" s="113">
        <f t="shared" si="0"/>
        <v>49232903.100000001</v>
      </c>
      <c r="U22" s="113">
        <f t="shared" si="0"/>
        <v>11873838</v>
      </c>
      <c r="V22" s="113">
        <f t="shared" si="0"/>
        <v>12408995.800000001</v>
      </c>
      <c r="W22" s="113">
        <f t="shared" si="0"/>
        <v>10897733.800000001</v>
      </c>
      <c r="X22" s="113">
        <f t="shared" si="0"/>
        <v>149200</v>
      </c>
      <c r="Y22" s="113">
        <f t="shared" si="0"/>
        <v>149200</v>
      </c>
      <c r="Z22" s="113">
        <f t="shared" si="0"/>
        <v>149200</v>
      </c>
      <c r="AA22" s="113">
        <f t="shared" si="0"/>
        <v>533000</v>
      </c>
      <c r="AB22" s="113">
        <f t="shared" si="0"/>
        <v>180000</v>
      </c>
      <c r="AC22" s="113">
        <f t="shared" si="0"/>
        <v>250000</v>
      </c>
      <c r="AD22" s="113">
        <f t="shared" si="0"/>
        <v>5040100</v>
      </c>
      <c r="AE22" s="113">
        <f t="shared" si="0"/>
        <v>5317400</v>
      </c>
      <c r="AF22" s="113">
        <f t="shared" si="0"/>
        <v>5621400</v>
      </c>
      <c r="AG22" s="113">
        <f t="shared" si="0"/>
        <v>130598765.89999999</v>
      </c>
      <c r="AH22" s="113">
        <f t="shared" si="0"/>
        <v>135427171.40000001</v>
      </c>
      <c r="AI22" s="113">
        <f t="shared" si="0"/>
        <v>136507120.59999999</v>
      </c>
      <c r="AJ22" s="113">
        <f>SUM(AJ5:AJ21)</f>
        <v>43334165.200000003</v>
      </c>
      <c r="AK22" s="113">
        <f>SUM(AK5:AK21)</f>
        <v>41012847</v>
      </c>
      <c r="AL22" s="113">
        <f>SUM(AL5:AL21)</f>
        <v>36675858.899999999</v>
      </c>
      <c r="AM22" s="122">
        <f t="shared" ref="AM22:AR22" si="1">SUM(AM5:AM20)</f>
        <v>215249807.69999999</v>
      </c>
      <c r="AN22" s="123">
        <f t="shared" si="1"/>
        <v>194951184.80000001</v>
      </c>
      <c r="AO22" s="125">
        <f t="shared" si="1"/>
        <v>208266944.5</v>
      </c>
      <c r="AP22" s="126">
        <f t="shared" si="1"/>
        <v>8007931.9000000004</v>
      </c>
      <c r="AQ22" s="123">
        <f t="shared" si="1"/>
        <v>8014128.7999999998</v>
      </c>
      <c r="AR22" s="125">
        <f t="shared" si="1"/>
        <v>8014128.7999999998</v>
      </c>
    </row>
    <row r="23" spans="1:44" ht="16.5">
      <c r="A23" s="81"/>
      <c r="B23" s="127"/>
      <c r="C23" s="128"/>
      <c r="D23" s="128"/>
      <c r="E23" s="128"/>
      <c r="F23" s="128"/>
      <c r="G23" s="128"/>
      <c r="H23" s="128"/>
      <c r="I23" s="128"/>
      <c r="J23" s="128"/>
      <c r="K23" s="128"/>
      <c r="L23" s="128"/>
      <c r="M23" s="128"/>
      <c r="N23" s="128"/>
      <c r="O23" s="128"/>
      <c r="P23" s="128"/>
      <c r="Q23" s="128"/>
      <c r="R23" s="128"/>
      <c r="S23" s="128"/>
      <c r="T23" s="128"/>
      <c r="U23" s="128"/>
      <c r="V23" s="128"/>
      <c r="W23" s="128"/>
      <c r="X23" s="128"/>
      <c r="Y23" s="128"/>
      <c r="Z23" s="128"/>
      <c r="AA23" s="128"/>
      <c r="AB23" s="128"/>
      <c r="AC23" s="128"/>
      <c r="AD23" s="128"/>
      <c r="AE23" s="128"/>
      <c r="AF23" s="128"/>
      <c r="AG23" s="128"/>
      <c r="AH23" s="128"/>
      <c r="AI23" s="128"/>
      <c r="AJ23" s="128"/>
      <c r="AK23" s="128"/>
      <c r="AL23" s="128"/>
      <c r="AM23" s="128"/>
      <c r="AN23" s="128"/>
      <c r="AO23" s="128"/>
      <c r="AP23" s="128"/>
      <c r="AQ23" s="128"/>
      <c r="AR23" s="128"/>
    </row>
    <row r="24" spans="1:44" ht="16.5">
      <c r="A24" s="81"/>
      <c r="B24" s="81"/>
      <c r="C24" s="128"/>
      <c r="D24" s="128"/>
      <c r="E24" s="128"/>
      <c r="F24" s="128"/>
      <c r="G24" s="128"/>
      <c r="H24" s="128"/>
      <c r="I24" s="129"/>
      <c r="J24" s="129"/>
      <c r="K24" s="130"/>
      <c r="L24" s="128"/>
      <c r="M24" s="128"/>
      <c r="N24" s="128"/>
      <c r="O24" s="128"/>
      <c r="P24" s="128"/>
      <c r="Q24" s="128"/>
      <c r="R24" s="128"/>
      <c r="S24" s="128"/>
      <c r="T24" s="128"/>
      <c r="U24" s="128"/>
      <c r="V24" s="128"/>
      <c r="W24" s="128"/>
      <c r="X24" s="128"/>
      <c r="Y24" s="128"/>
      <c r="Z24" s="128"/>
      <c r="AA24" s="128"/>
      <c r="AB24" s="128"/>
      <c r="AC24" s="128"/>
      <c r="AD24" s="128"/>
      <c r="AE24" s="128"/>
      <c r="AF24" s="128"/>
      <c r="AG24" s="128"/>
      <c r="AH24" s="128"/>
      <c r="AI24" s="128"/>
      <c r="AJ24" s="128"/>
      <c r="AK24" s="128"/>
      <c r="AL24" s="128"/>
      <c r="AM24" s="128"/>
      <c r="AN24" s="128"/>
      <c r="AO24" s="128"/>
      <c r="AP24" s="128"/>
      <c r="AQ24" s="128"/>
      <c r="AR24" s="128"/>
    </row>
    <row r="25" spans="1:44" ht="39.75" customHeight="1">
      <c r="A25" s="81"/>
      <c r="B25" s="260" t="s">
        <v>1121</v>
      </c>
      <c r="C25" s="261"/>
      <c r="D25" s="261"/>
      <c r="E25" s="128" t="s">
        <v>18</v>
      </c>
      <c r="F25" s="128"/>
      <c r="G25" s="128"/>
      <c r="H25" s="128"/>
      <c r="I25" s="128"/>
      <c r="J25" s="128"/>
      <c r="K25" s="128"/>
      <c r="L25" s="128"/>
      <c r="M25" s="128"/>
      <c r="N25" s="128"/>
      <c r="O25" s="128"/>
      <c r="P25" s="128"/>
      <c r="Q25" s="128"/>
      <c r="R25" s="128"/>
      <c r="S25" s="128"/>
      <c r="T25" s="128"/>
      <c r="U25" s="128"/>
      <c r="V25" s="128"/>
      <c r="W25" s="128"/>
      <c r="X25" s="128"/>
      <c r="Y25" s="128"/>
      <c r="Z25" s="128"/>
      <c r="AA25" s="128"/>
      <c r="AB25" s="128"/>
      <c r="AC25" s="128"/>
      <c r="AD25" s="128"/>
      <c r="AE25" s="128"/>
      <c r="AF25" s="128"/>
      <c r="AG25" s="128"/>
      <c r="AH25" s="128"/>
      <c r="AI25" s="128"/>
      <c r="AJ25" s="128"/>
      <c r="AK25" s="128"/>
      <c r="AL25" s="128"/>
      <c r="AM25" s="128"/>
      <c r="AN25" s="128"/>
      <c r="AO25" s="128"/>
      <c r="AP25" s="128"/>
      <c r="AQ25" s="128"/>
      <c r="AR25" s="128"/>
    </row>
    <row r="26" spans="1:44" ht="16.5">
      <c r="A26" s="70"/>
      <c r="B26" s="131"/>
      <c r="C26" s="132">
        <v>2019</v>
      </c>
      <c r="D26" s="133">
        <v>2020</v>
      </c>
      <c r="E26" s="134">
        <v>2021</v>
      </c>
      <c r="F26" s="72"/>
      <c r="G26" s="72"/>
      <c r="H26" s="72"/>
      <c r="I26" s="72"/>
      <c r="J26" s="72"/>
      <c r="K26" s="72"/>
      <c r="L26" s="72"/>
      <c r="M26" s="72"/>
      <c r="N26" s="72"/>
      <c r="O26" s="72"/>
      <c r="P26" s="72"/>
      <c r="Q26" s="72"/>
      <c r="R26" s="72"/>
      <c r="S26" s="72"/>
      <c r="T26" s="72"/>
      <c r="U26" s="72"/>
      <c r="V26" s="72"/>
      <c r="W26" s="72"/>
      <c r="X26" s="72"/>
      <c r="Y26" s="72"/>
      <c r="Z26" s="72"/>
      <c r="AA26" s="72"/>
      <c r="AB26" s="70"/>
      <c r="AC26" s="70"/>
      <c r="AD26" s="70"/>
      <c r="AE26" s="70"/>
      <c r="AF26" s="70"/>
      <c r="AG26" s="70"/>
      <c r="AH26" s="70"/>
      <c r="AI26" s="70"/>
      <c r="AJ26" s="70"/>
      <c r="AK26" s="70"/>
      <c r="AL26" s="70"/>
      <c r="AM26" s="70"/>
      <c r="AN26" s="70"/>
      <c r="AO26" s="70"/>
      <c r="AP26" s="70"/>
      <c r="AQ26" s="70"/>
      <c r="AR26" s="70"/>
    </row>
    <row r="27" spans="1:44" ht="99">
      <c r="A27" s="70"/>
      <c r="B27" s="93" t="s">
        <v>1122</v>
      </c>
      <c r="C27" s="86">
        <f>C22+F22</f>
        <v>27824130.600000001</v>
      </c>
      <c r="D27" s="84">
        <f>D22+G22</f>
        <v>10246050.6</v>
      </c>
      <c r="E27" s="87">
        <f>E22+H22</f>
        <v>10892550.6</v>
      </c>
      <c r="F27" s="72"/>
      <c r="G27" s="72"/>
      <c r="H27" s="72"/>
      <c r="I27" s="72"/>
      <c r="J27" s="72"/>
      <c r="K27" s="72"/>
      <c r="L27" s="72"/>
      <c r="M27" s="72"/>
      <c r="N27" s="72"/>
      <c r="O27" s="72"/>
      <c r="P27" s="72"/>
      <c r="Q27" s="72"/>
      <c r="R27" s="72"/>
      <c r="S27" s="72"/>
      <c r="T27" s="72"/>
      <c r="U27" s="72"/>
      <c r="V27" s="72"/>
      <c r="W27" s="72"/>
      <c r="X27" s="72"/>
      <c r="Y27" s="72"/>
      <c r="Z27" s="72"/>
      <c r="AA27" s="72"/>
      <c r="AB27" s="70"/>
      <c r="AC27" s="70"/>
      <c r="AD27" s="70"/>
      <c r="AE27" s="70"/>
      <c r="AF27" s="70"/>
      <c r="AG27" s="70"/>
      <c r="AH27" s="70"/>
      <c r="AI27" s="70"/>
      <c r="AJ27" s="70"/>
      <c r="AK27" s="70"/>
      <c r="AL27" s="70"/>
      <c r="AM27" s="70"/>
      <c r="AN27" s="70"/>
      <c r="AO27" s="70"/>
      <c r="AP27" s="70"/>
      <c r="AQ27" s="70"/>
      <c r="AR27" s="70"/>
    </row>
    <row r="28" spans="1:44" ht="57" customHeight="1">
      <c r="A28" s="70"/>
      <c r="B28" s="95" t="str">
        <f>I2</f>
        <v>Софиансирование создания объектов производственной и пр. инфраструктуры.</v>
      </c>
      <c r="C28" s="96">
        <f>I22</f>
        <v>6671000</v>
      </c>
      <c r="D28" s="97">
        <f>J22</f>
        <v>9779229.6999999993</v>
      </c>
      <c r="E28" s="99">
        <f>K22</f>
        <v>5585100</v>
      </c>
      <c r="F28" s="72"/>
      <c r="G28" s="72"/>
      <c r="H28" s="72"/>
      <c r="I28" s="72"/>
      <c r="J28" s="72"/>
      <c r="K28" s="72"/>
      <c r="L28" s="72"/>
      <c r="M28" s="72"/>
      <c r="N28" s="72"/>
      <c r="O28" s="72"/>
      <c r="P28" s="72"/>
      <c r="Q28" s="72"/>
      <c r="R28" s="72"/>
      <c r="S28" s="72"/>
      <c r="T28" s="72"/>
      <c r="U28" s="72"/>
      <c r="V28" s="72"/>
      <c r="W28" s="72"/>
      <c r="X28" s="72"/>
      <c r="Y28" s="72"/>
      <c r="Z28" s="72"/>
      <c r="AA28" s="72"/>
      <c r="AB28" s="70"/>
      <c r="AC28" s="70"/>
      <c r="AD28" s="70"/>
      <c r="AE28" s="70"/>
      <c r="AF28" s="70"/>
      <c r="AG28" s="70"/>
      <c r="AH28" s="70"/>
      <c r="AI28" s="70"/>
      <c r="AJ28" s="70"/>
      <c r="AK28" s="70"/>
      <c r="AL28" s="70"/>
      <c r="AM28" s="70"/>
      <c r="AN28" s="70"/>
      <c r="AO28" s="70"/>
      <c r="AP28" s="70"/>
      <c r="AQ28" s="70"/>
      <c r="AR28" s="70"/>
    </row>
    <row r="29" spans="1:44" ht="39" customHeight="1">
      <c r="A29" s="70"/>
      <c r="B29" s="95" t="s">
        <v>1123</v>
      </c>
      <c r="C29" s="96">
        <f>L22+O22+R22+U22+X22+AA22+AD22+AG22+AJ22-C30</f>
        <v>422041800.99999994</v>
      </c>
      <c r="D29" s="97">
        <f>M22+P22+S22+V22+Y22+AB22+AE22+AH22+AK22-D30</f>
        <v>416933487.89999998</v>
      </c>
      <c r="E29" s="99">
        <f>N22+Q22+T22+W22+Z22+AC22+AF22+AI22+AL22-E30</f>
        <v>418793252</v>
      </c>
      <c r="F29" s="72"/>
      <c r="G29" s="72"/>
      <c r="H29" s="72"/>
      <c r="I29" s="72"/>
      <c r="J29" s="72"/>
      <c r="K29" s="72"/>
      <c r="L29" s="72"/>
      <c r="M29" s="72"/>
      <c r="N29" s="72"/>
      <c r="O29" s="72"/>
      <c r="P29" s="72"/>
      <c r="Q29" s="72"/>
      <c r="R29" s="72"/>
      <c r="S29" s="72"/>
      <c r="T29" s="72"/>
      <c r="U29" s="72"/>
      <c r="V29" s="72"/>
      <c r="W29" s="72"/>
      <c r="X29" s="72"/>
      <c r="Y29" s="72"/>
      <c r="Z29" s="72"/>
      <c r="AA29" s="72"/>
      <c r="AB29" s="70"/>
      <c r="AC29" s="70"/>
      <c r="AD29" s="70"/>
      <c r="AE29" s="70"/>
      <c r="AF29" s="70"/>
      <c r="AG29" s="70"/>
      <c r="AH29" s="70"/>
      <c r="AI29" s="70"/>
      <c r="AJ29" s="70"/>
      <c r="AK29" s="70"/>
      <c r="AL29" s="70"/>
      <c r="AM29" s="70"/>
      <c r="AN29" s="70"/>
      <c r="AO29" s="70"/>
      <c r="AP29" s="70"/>
      <c r="AQ29" s="70"/>
      <c r="AR29" s="70"/>
    </row>
    <row r="30" spans="1:44" ht="47.25">
      <c r="A30" s="70"/>
      <c r="B30" s="135" t="s">
        <v>1124</v>
      </c>
      <c r="C30" s="96">
        <f>AA22</f>
        <v>533000</v>
      </c>
      <c r="D30" s="97">
        <f>AB22</f>
        <v>180000</v>
      </c>
      <c r="E30" s="99">
        <f>AC22</f>
        <v>250000</v>
      </c>
      <c r="F30" s="72"/>
      <c r="G30" s="72"/>
      <c r="H30" s="72"/>
      <c r="I30" s="72"/>
      <c r="J30" s="72"/>
      <c r="K30" s="72"/>
      <c r="L30" s="72"/>
      <c r="M30" s="72"/>
      <c r="N30" s="72"/>
      <c r="O30" s="72"/>
      <c r="P30" s="72"/>
      <c r="Q30" s="72"/>
      <c r="R30" s="72"/>
      <c r="S30" s="72"/>
      <c r="T30" s="72"/>
      <c r="U30" s="72"/>
      <c r="V30" s="72"/>
      <c r="W30" s="72"/>
      <c r="X30" s="72"/>
      <c r="Y30" s="72"/>
      <c r="Z30" s="72"/>
      <c r="AA30" s="72"/>
      <c r="AB30" s="70"/>
      <c r="AC30" s="70"/>
      <c r="AD30" s="70"/>
      <c r="AE30" s="70"/>
      <c r="AF30" s="70"/>
      <c r="AG30" s="70"/>
      <c r="AH30" s="70"/>
      <c r="AI30" s="70"/>
      <c r="AJ30" s="70"/>
      <c r="AK30" s="70"/>
      <c r="AL30" s="70"/>
      <c r="AM30" s="70"/>
      <c r="AN30" s="70"/>
      <c r="AO30" s="70"/>
      <c r="AP30" s="70"/>
      <c r="AQ30" s="70"/>
      <c r="AR30" s="70"/>
    </row>
    <row r="31" spans="1:44" ht="16.5">
      <c r="A31" s="70"/>
      <c r="B31" s="95" t="s">
        <v>1103</v>
      </c>
      <c r="C31" s="96">
        <f>AP22</f>
        <v>8007931.9000000004</v>
      </c>
      <c r="D31" s="97">
        <f>AQ22</f>
        <v>8014128.7999999998</v>
      </c>
      <c r="E31" s="99">
        <f>AR22</f>
        <v>8014128.7999999998</v>
      </c>
      <c r="F31" s="72"/>
      <c r="G31" s="72"/>
      <c r="H31" s="72"/>
      <c r="I31" s="72"/>
      <c r="J31" s="72"/>
      <c r="K31" s="72"/>
      <c r="L31" s="72"/>
      <c r="M31" s="72"/>
      <c r="N31" s="72"/>
      <c r="O31" s="72"/>
      <c r="P31" s="72"/>
      <c r="Q31" s="72"/>
      <c r="R31" s="72"/>
      <c r="S31" s="72"/>
      <c r="T31" s="72"/>
      <c r="U31" s="72"/>
      <c r="V31" s="72"/>
      <c r="W31" s="72"/>
      <c r="X31" s="72"/>
      <c r="Y31" s="72"/>
      <c r="Z31" s="72"/>
      <c r="AA31" s="72"/>
      <c r="AB31" s="70"/>
      <c r="AC31" s="70"/>
      <c r="AD31" s="70"/>
      <c r="AE31" s="70"/>
      <c r="AF31" s="70"/>
      <c r="AG31" s="70"/>
      <c r="AH31" s="70"/>
      <c r="AI31" s="70"/>
      <c r="AJ31" s="70"/>
      <c r="AK31" s="70"/>
      <c r="AL31" s="70"/>
      <c r="AM31" s="70"/>
      <c r="AN31" s="70"/>
      <c r="AO31" s="70"/>
      <c r="AP31" s="70"/>
      <c r="AQ31" s="70"/>
      <c r="AR31" s="70"/>
    </row>
    <row r="32" spans="1:44" ht="18.75" customHeight="1">
      <c r="A32" s="70"/>
      <c r="B32" s="136" t="s">
        <v>1125</v>
      </c>
      <c r="C32" s="137">
        <f>AM22</f>
        <v>215249807.69999999</v>
      </c>
      <c r="D32" s="138">
        <f>AN22</f>
        <v>194951184.80000001</v>
      </c>
      <c r="E32" s="139">
        <f>AO22</f>
        <v>208266944.5</v>
      </c>
      <c r="F32" s="72"/>
      <c r="G32" s="72"/>
      <c r="H32" s="72"/>
      <c r="I32" s="72"/>
      <c r="J32" s="72"/>
      <c r="K32" s="72"/>
      <c r="L32" s="72"/>
      <c r="M32" s="72"/>
      <c r="N32" s="72"/>
      <c r="O32" s="72"/>
      <c r="P32" s="72"/>
      <c r="Q32" s="72"/>
      <c r="R32" s="72"/>
      <c r="S32" s="72"/>
      <c r="T32" s="72"/>
      <c r="U32" s="72"/>
      <c r="V32" s="72"/>
      <c r="W32" s="72"/>
      <c r="X32" s="72"/>
      <c r="Y32" s="72"/>
      <c r="Z32" s="72"/>
      <c r="AA32" s="72"/>
      <c r="AB32" s="70"/>
      <c r="AC32" s="70"/>
      <c r="AD32" s="70"/>
      <c r="AE32" s="70"/>
      <c r="AF32" s="70"/>
      <c r="AG32" s="70"/>
      <c r="AH32" s="70"/>
      <c r="AI32" s="70"/>
      <c r="AJ32" s="70"/>
      <c r="AK32" s="70"/>
      <c r="AL32" s="70"/>
      <c r="AM32" s="70"/>
      <c r="AN32" s="70"/>
      <c r="AO32" s="70"/>
      <c r="AP32" s="70"/>
      <c r="AQ32" s="70"/>
      <c r="AR32" s="70"/>
    </row>
    <row r="33" spans="1:44" ht="16.5">
      <c r="A33" s="70"/>
      <c r="B33" s="140" t="s">
        <v>1126</v>
      </c>
      <c r="C33" s="141">
        <f>SUM(C27:C32)</f>
        <v>680327671.19999993</v>
      </c>
      <c r="D33" s="142">
        <f>SUM(D27:D32)</f>
        <v>640104081.79999995</v>
      </c>
      <c r="E33" s="143">
        <f>SUM(E27:E32)</f>
        <v>651801975.9000001</v>
      </c>
      <c r="F33" s="72"/>
      <c r="G33" s="72"/>
      <c r="H33" s="72"/>
      <c r="I33" s="72"/>
      <c r="J33" s="72"/>
      <c r="K33" s="72"/>
      <c r="L33" s="72"/>
      <c r="M33" s="72"/>
      <c r="N33" s="72"/>
      <c r="O33" s="72"/>
      <c r="P33" s="72"/>
      <c r="Q33" s="72"/>
      <c r="R33" s="72"/>
      <c r="S33" s="72"/>
      <c r="T33" s="72"/>
      <c r="U33" s="72"/>
      <c r="V33" s="72"/>
      <c r="W33" s="72"/>
      <c r="X33" s="72"/>
      <c r="Y33" s="72"/>
      <c r="Z33" s="72"/>
      <c r="AA33" s="72"/>
      <c r="AB33" s="70"/>
      <c r="AC33" s="70"/>
      <c r="AD33" s="70"/>
      <c r="AE33" s="70"/>
      <c r="AF33" s="70"/>
      <c r="AG33" s="70"/>
      <c r="AH33" s="70"/>
      <c r="AI33" s="70"/>
      <c r="AJ33" s="70"/>
      <c r="AK33" s="70"/>
      <c r="AL33" s="70"/>
      <c r="AM33" s="70"/>
      <c r="AN33" s="70"/>
      <c r="AO33" s="70"/>
      <c r="AP33" s="70"/>
      <c r="AQ33" s="70"/>
      <c r="AR33" s="70"/>
    </row>
    <row r="34" spans="1:44" ht="15.75">
      <c r="A34" s="70"/>
      <c r="B34" s="71"/>
      <c r="C34" s="144"/>
      <c r="D34" s="144"/>
      <c r="E34" s="144"/>
      <c r="F34" s="72"/>
      <c r="G34" s="72"/>
      <c r="H34" s="72"/>
      <c r="I34" s="72"/>
      <c r="J34" s="72"/>
      <c r="K34" s="72"/>
      <c r="L34" s="72"/>
      <c r="M34" s="72"/>
      <c r="N34" s="72"/>
      <c r="O34" s="72"/>
      <c r="P34" s="72"/>
      <c r="Q34" s="72"/>
      <c r="R34" s="72"/>
      <c r="S34" s="72"/>
      <c r="T34" s="72"/>
      <c r="U34" s="72"/>
      <c r="V34" s="72"/>
      <c r="W34" s="72"/>
      <c r="X34" s="72"/>
      <c r="Y34" s="72"/>
      <c r="Z34" s="72"/>
      <c r="AA34" s="72"/>
      <c r="AB34" s="70"/>
      <c r="AC34" s="70"/>
      <c r="AD34" s="70"/>
      <c r="AE34" s="70"/>
      <c r="AF34" s="70"/>
      <c r="AG34" s="70"/>
      <c r="AH34" s="70"/>
      <c r="AI34" s="70"/>
      <c r="AJ34" s="70"/>
      <c r="AK34" s="70"/>
      <c r="AL34" s="70"/>
      <c r="AM34" s="70"/>
      <c r="AN34" s="70"/>
      <c r="AO34" s="70"/>
      <c r="AP34" s="70"/>
      <c r="AQ34" s="70"/>
      <c r="AR34" s="70"/>
    </row>
    <row r="35" spans="1:44" ht="15.75">
      <c r="A35" s="70"/>
      <c r="B35" s="71"/>
      <c r="C35" s="145"/>
      <c r="D35" s="145"/>
      <c r="E35" s="145"/>
      <c r="F35" s="72"/>
      <c r="G35" s="72"/>
      <c r="H35" s="72"/>
      <c r="I35" s="72"/>
      <c r="J35" s="72"/>
      <c r="K35" s="72"/>
      <c r="L35" s="72"/>
      <c r="M35" s="72"/>
      <c r="N35" s="72"/>
      <c r="O35" s="72"/>
      <c r="P35" s="72"/>
      <c r="Q35" s="72"/>
      <c r="R35" s="72"/>
      <c r="S35" s="72"/>
      <c r="T35" s="72"/>
      <c r="U35" s="72"/>
      <c r="V35" s="72"/>
      <c r="W35" s="72"/>
      <c r="X35" s="72"/>
      <c r="Y35" s="72"/>
      <c r="Z35" s="72"/>
      <c r="AA35" s="72"/>
      <c r="AB35" s="70"/>
      <c r="AC35" s="70"/>
      <c r="AD35" s="70"/>
      <c r="AE35" s="70"/>
      <c r="AF35" s="70"/>
      <c r="AG35" s="70"/>
      <c r="AH35" s="70"/>
      <c r="AI35" s="70"/>
      <c r="AJ35" s="70"/>
      <c r="AK35" s="70"/>
      <c r="AL35" s="70"/>
      <c r="AM35" s="70"/>
      <c r="AN35" s="70"/>
      <c r="AO35" s="70"/>
      <c r="AP35" s="70"/>
      <c r="AQ35" s="70"/>
      <c r="AR35" s="70"/>
    </row>
    <row r="36" spans="1:44" ht="15.75">
      <c r="A36" s="70"/>
      <c r="B36" s="71"/>
      <c r="C36" s="144"/>
      <c r="D36" s="144"/>
      <c r="E36" s="144"/>
      <c r="F36" s="72"/>
      <c r="G36" s="72"/>
      <c r="H36" s="72"/>
      <c r="I36" s="72"/>
      <c r="J36" s="72"/>
      <c r="K36" s="72"/>
      <c r="L36" s="72"/>
      <c r="M36" s="72"/>
      <c r="N36" s="72"/>
      <c r="O36" s="72"/>
      <c r="P36" s="72"/>
      <c r="Q36" s="72"/>
      <c r="R36" s="72"/>
      <c r="S36" s="72"/>
      <c r="T36" s="72"/>
      <c r="U36" s="72"/>
      <c r="V36" s="72"/>
      <c r="W36" s="72"/>
      <c r="X36" s="72"/>
      <c r="Y36" s="72"/>
      <c r="Z36" s="72"/>
      <c r="AA36" s="72"/>
      <c r="AB36" s="70"/>
      <c r="AC36" s="70"/>
      <c r="AD36" s="70"/>
      <c r="AE36" s="70"/>
      <c r="AF36" s="70"/>
      <c r="AG36" s="70"/>
      <c r="AH36" s="70"/>
      <c r="AI36" s="70"/>
      <c r="AJ36" s="70"/>
      <c r="AK36" s="70"/>
      <c r="AL36" s="70"/>
      <c r="AM36" s="70"/>
      <c r="AN36" s="70"/>
      <c r="AO36" s="70"/>
      <c r="AP36" s="70"/>
      <c r="AQ36" s="70"/>
      <c r="AR36" s="70"/>
    </row>
    <row r="37" spans="1:44" ht="15.75">
      <c r="A37" s="70"/>
      <c r="B37" s="71"/>
      <c r="C37" s="72"/>
      <c r="D37" s="72"/>
      <c r="E37" s="72"/>
      <c r="F37" s="72"/>
      <c r="G37" s="72"/>
      <c r="H37" s="72"/>
      <c r="I37" s="72"/>
      <c r="J37" s="72"/>
      <c r="K37" s="72"/>
      <c r="L37" s="72"/>
      <c r="M37" s="72"/>
      <c r="N37" s="72"/>
      <c r="O37" s="72"/>
      <c r="P37" s="72"/>
      <c r="Q37" s="72"/>
      <c r="R37" s="72"/>
      <c r="S37" s="72"/>
      <c r="T37" s="72"/>
      <c r="U37" s="72"/>
      <c r="V37" s="72"/>
      <c r="W37" s="72"/>
      <c r="X37" s="72"/>
      <c r="Y37" s="72"/>
      <c r="Z37" s="72"/>
      <c r="AA37" s="72"/>
      <c r="AB37" s="70"/>
      <c r="AC37" s="70"/>
      <c r="AD37" s="70"/>
      <c r="AE37" s="70"/>
      <c r="AF37" s="70"/>
      <c r="AG37" s="70"/>
      <c r="AH37" s="70"/>
      <c r="AI37" s="70"/>
      <c r="AJ37" s="70"/>
      <c r="AK37" s="70"/>
      <c r="AL37" s="70"/>
      <c r="AM37" s="70"/>
      <c r="AN37" s="70"/>
      <c r="AO37" s="70"/>
      <c r="AP37" s="70"/>
      <c r="AQ37" s="70"/>
      <c r="AR37" s="70"/>
    </row>
    <row r="38" spans="1:44" ht="15.75">
      <c r="A38" s="70"/>
      <c r="B38" s="71"/>
      <c r="C38" s="72"/>
      <c r="D38" s="72"/>
      <c r="E38" s="72"/>
      <c r="F38" s="72"/>
      <c r="G38" s="72"/>
      <c r="H38" s="72"/>
      <c r="I38" s="72"/>
      <c r="J38" s="72"/>
      <c r="K38" s="72"/>
      <c r="L38" s="72"/>
      <c r="M38" s="72"/>
      <c r="N38" s="72"/>
      <c r="O38" s="72"/>
      <c r="P38" s="72"/>
      <c r="Q38" s="72"/>
      <c r="R38" s="72"/>
      <c r="S38" s="72"/>
      <c r="T38" s="72"/>
      <c r="U38" s="72"/>
      <c r="V38" s="72"/>
      <c r="W38" s="72"/>
      <c r="X38" s="72"/>
      <c r="Y38" s="72"/>
      <c r="Z38" s="72"/>
      <c r="AA38" s="72"/>
      <c r="AB38" s="72"/>
      <c r="AC38" s="72"/>
      <c r="AD38" s="72"/>
      <c r="AE38" s="72"/>
      <c r="AF38" s="72"/>
      <c r="AG38" s="72"/>
      <c r="AH38" s="72"/>
      <c r="AI38" s="72"/>
      <c r="AJ38" s="72"/>
      <c r="AK38" s="72"/>
      <c r="AL38" s="72"/>
      <c r="AM38" s="72"/>
      <c r="AN38" s="72"/>
      <c r="AO38" s="72"/>
      <c r="AP38" s="72"/>
      <c r="AQ38" s="72"/>
      <c r="AR38" s="72"/>
    </row>
    <row r="39" spans="1:44" ht="15.75">
      <c r="A39" s="70"/>
      <c r="B39" s="71"/>
      <c r="C39" s="72"/>
      <c r="D39" s="72"/>
      <c r="E39" s="72"/>
      <c r="F39" s="72"/>
      <c r="G39" s="72"/>
      <c r="H39" s="72"/>
      <c r="I39" s="72"/>
      <c r="J39" s="72"/>
      <c r="K39" s="72"/>
      <c r="L39" s="72"/>
      <c r="M39" s="72"/>
      <c r="N39" s="72"/>
      <c r="O39" s="72"/>
      <c r="P39" s="72"/>
      <c r="Q39" s="72"/>
      <c r="R39" s="72"/>
      <c r="S39" s="72"/>
      <c r="T39" s="72"/>
      <c r="U39" s="72"/>
      <c r="V39" s="72"/>
      <c r="W39" s="72"/>
      <c r="X39" s="72"/>
      <c r="Y39" s="72"/>
      <c r="Z39" s="72"/>
      <c r="AA39" s="72"/>
      <c r="AB39" s="72"/>
      <c r="AC39" s="72"/>
      <c r="AD39" s="72"/>
      <c r="AE39" s="72"/>
      <c r="AF39" s="72"/>
      <c r="AG39" s="72"/>
      <c r="AH39" s="72"/>
      <c r="AI39" s="72"/>
      <c r="AJ39" s="72"/>
      <c r="AK39" s="72"/>
      <c r="AL39" s="72"/>
      <c r="AM39" s="72"/>
      <c r="AN39" s="72"/>
      <c r="AO39" s="72"/>
      <c r="AP39" s="72"/>
      <c r="AQ39" s="72"/>
      <c r="AR39" s="72"/>
    </row>
    <row r="40" spans="1:44" ht="15.75">
      <c r="A40" s="70"/>
      <c r="B40" s="71"/>
      <c r="C40" s="72"/>
      <c r="D40" s="72"/>
      <c r="E40" s="72"/>
      <c r="F40" s="72"/>
      <c r="G40" s="72"/>
      <c r="H40" s="72"/>
      <c r="I40" s="72"/>
      <c r="J40" s="72"/>
      <c r="K40" s="72"/>
      <c r="L40" s="72"/>
      <c r="M40" s="72"/>
      <c r="N40" s="72"/>
      <c r="O40" s="72"/>
      <c r="P40" s="72"/>
      <c r="Q40" s="72"/>
      <c r="R40" s="72"/>
      <c r="S40" s="72"/>
      <c r="T40" s="72"/>
      <c r="U40" s="72"/>
      <c r="V40" s="72"/>
      <c r="W40" s="72"/>
      <c r="X40" s="72"/>
      <c r="Y40" s="72"/>
      <c r="Z40" s="72"/>
      <c r="AA40" s="72"/>
      <c r="AB40" s="72"/>
      <c r="AC40" s="72"/>
      <c r="AD40" s="72"/>
      <c r="AE40" s="72"/>
      <c r="AF40" s="72"/>
      <c r="AG40" s="72"/>
      <c r="AH40" s="72"/>
      <c r="AI40" s="72"/>
      <c r="AJ40" s="72"/>
      <c r="AK40" s="72"/>
      <c r="AL40" s="72"/>
      <c r="AM40" s="72"/>
      <c r="AN40" s="72"/>
      <c r="AO40" s="72"/>
      <c r="AP40" s="72"/>
      <c r="AQ40" s="72"/>
      <c r="AR40" s="72"/>
    </row>
    <row r="41" spans="1:44" ht="15.75">
      <c r="A41" s="70"/>
      <c r="B41" s="71"/>
      <c r="C41" s="72"/>
      <c r="D41" s="72"/>
      <c r="E41" s="72"/>
      <c r="F41" s="72"/>
      <c r="G41" s="72"/>
      <c r="H41" s="72"/>
      <c r="I41" s="72"/>
      <c r="J41" s="72"/>
      <c r="K41" s="72"/>
      <c r="L41" s="72"/>
      <c r="M41" s="72"/>
      <c r="N41" s="72"/>
      <c r="O41" s="72"/>
      <c r="P41" s="72"/>
      <c r="Q41" s="72"/>
      <c r="R41" s="72"/>
      <c r="S41" s="72"/>
      <c r="T41" s="72"/>
      <c r="U41" s="72"/>
      <c r="V41" s="72"/>
      <c r="W41" s="72"/>
      <c r="X41" s="72"/>
      <c r="Y41" s="72"/>
      <c r="Z41" s="72"/>
      <c r="AA41" s="72"/>
      <c r="AB41" s="72"/>
      <c r="AC41" s="72"/>
      <c r="AD41" s="72"/>
      <c r="AE41" s="72"/>
      <c r="AF41" s="72"/>
      <c r="AG41" s="72"/>
      <c r="AH41" s="72"/>
      <c r="AI41" s="72"/>
      <c r="AJ41" s="72"/>
      <c r="AK41" s="72"/>
      <c r="AL41" s="72"/>
      <c r="AM41" s="72"/>
      <c r="AN41" s="72"/>
      <c r="AO41" s="72"/>
      <c r="AP41" s="72"/>
      <c r="AQ41" s="72"/>
      <c r="AR41" s="72"/>
    </row>
    <row r="42" spans="1:44" ht="15.75">
      <c r="A42" s="70"/>
      <c r="B42" s="71"/>
      <c r="C42" s="72"/>
      <c r="D42" s="72"/>
      <c r="E42" s="72"/>
      <c r="F42" s="72"/>
      <c r="G42" s="72"/>
      <c r="H42" s="72"/>
      <c r="I42" s="72"/>
      <c r="J42" s="72"/>
      <c r="K42" s="72"/>
      <c r="L42" s="72"/>
      <c r="M42" s="72"/>
      <c r="N42" s="72"/>
      <c r="O42" s="72"/>
      <c r="P42" s="72"/>
      <c r="Q42" s="72"/>
      <c r="R42" s="72"/>
      <c r="S42" s="72"/>
      <c r="T42" s="72"/>
      <c r="U42" s="72"/>
      <c r="V42" s="72"/>
      <c r="W42" s="72"/>
      <c r="X42" s="72"/>
      <c r="Y42" s="72"/>
      <c r="Z42" s="72"/>
      <c r="AA42" s="72"/>
      <c r="AB42" s="72"/>
      <c r="AC42" s="72"/>
      <c r="AD42" s="72"/>
      <c r="AE42" s="72"/>
      <c r="AF42" s="72"/>
      <c r="AG42" s="72"/>
      <c r="AH42" s="72"/>
      <c r="AI42" s="72"/>
      <c r="AJ42" s="72"/>
      <c r="AK42" s="72"/>
      <c r="AL42" s="72"/>
      <c r="AM42" s="72"/>
      <c r="AN42" s="72"/>
      <c r="AO42" s="72"/>
      <c r="AP42" s="72"/>
      <c r="AQ42" s="72"/>
      <c r="AR42" s="72"/>
    </row>
    <row r="43" spans="1:44" ht="15.75">
      <c r="A43" s="70"/>
      <c r="B43" s="71"/>
      <c r="C43" s="72"/>
      <c r="D43" s="72"/>
      <c r="E43" s="72"/>
      <c r="F43" s="72"/>
      <c r="G43" s="72"/>
      <c r="H43" s="72"/>
      <c r="I43" s="72"/>
      <c r="J43" s="72"/>
      <c r="K43" s="72"/>
      <c r="L43" s="72"/>
      <c r="M43" s="72"/>
      <c r="N43" s="72"/>
      <c r="O43" s="72"/>
      <c r="P43" s="72"/>
      <c r="Q43" s="72"/>
      <c r="R43" s="72"/>
      <c r="S43" s="72"/>
      <c r="T43" s="72"/>
      <c r="U43" s="72"/>
      <c r="V43" s="72"/>
      <c r="W43" s="72"/>
      <c r="X43" s="72"/>
      <c r="Y43" s="72"/>
      <c r="Z43" s="72"/>
      <c r="AA43" s="72"/>
      <c r="AB43" s="72"/>
      <c r="AC43" s="72"/>
      <c r="AD43" s="72"/>
      <c r="AE43" s="72"/>
      <c r="AF43" s="72"/>
      <c r="AG43" s="72"/>
      <c r="AH43" s="72"/>
      <c r="AI43" s="72"/>
      <c r="AJ43" s="72"/>
      <c r="AK43" s="72"/>
      <c r="AL43" s="72"/>
      <c r="AM43" s="72"/>
      <c r="AN43" s="72"/>
      <c r="AO43" s="72"/>
      <c r="AP43" s="72"/>
      <c r="AQ43" s="72"/>
      <c r="AR43" s="72"/>
    </row>
    <row r="44" spans="1:44" ht="15.75">
      <c r="A44" s="70"/>
      <c r="B44" s="71"/>
      <c r="C44" s="72"/>
      <c r="D44" s="72"/>
      <c r="E44" s="72"/>
      <c r="F44" s="72"/>
      <c r="G44" s="72"/>
      <c r="H44" s="72"/>
      <c r="I44" s="72"/>
      <c r="J44" s="72"/>
      <c r="K44" s="72"/>
      <c r="L44" s="72"/>
      <c r="M44" s="72"/>
      <c r="N44" s="72"/>
      <c r="O44" s="72"/>
      <c r="P44" s="72"/>
      <c r="Q44" s="72"/>
      <c r="R44" s="72"/>
      <c r="S44" s="72"/>
      <c r="T44" s="72"/>
      <c r="U44" s="72"/>
      <c r="V44" s="72"/>
      <c r="W44" s="72"/>
      <c r="X44" s="72"/>
      <c r="Y44" s="72"/>
      <c r="Z44" s="72"/>
      <c r="AA44" s="72"/>
      <c r="AB44" s="72"/>
      <c r="AC44" s="72"/>
      <c r="AD44" s="72"/>
      <c r="AE44" s="72"/>
      <c r="AF44" s="72"/>
      <c r="AG44" s="72"/>
      <c r="AH44" s="72"/>
      <c r="AI44" s="72"/>
      <c r="AJ44" s="72"/>
      <c r="AK44" s="72"/>
      <c r="AL44" s="72"/>
      <c r="AM44" s="72"/>
      <c r="AN44" s="72"/>
      <c r="AO44" s="72"/>
      <c r="AP44" s="72"/>
      <c r="AQ44" s="72"/>
      <c r="AR44" s="72"/>
    </row>
    <row r="45" spans="1:44" ht="15.75">
      <c r="A45" s="70"/>
      <c r="B45" s="71"/>
      <c r="C45" s="72"/>
      <c r="D45" s="72"/>
      <c r="E45" s="72"/>
      <c r="F45" s="72"/>
      <c r="G45" s="72"/>
      <c r="H45" s="72"/>
      <c r="I45" s="72"/>
      <c r="J45" s="72"/>
      <c r="K45" s="72"/>
      <c r="L45" s="72"/>
      <c r="M45" s="72"/>
      <c r="N45" s="72"/>
      <c r="O45" s="72"/>
      <c r="P45" s="72"/>
      <c r="Q45" s="72"/>
      <c r="R45" s="72"/>
      <c r="S45" s="72"/>
      <c r="T45" s="72"/>
      <c r="U45" s="72"/>
      <c r="V45" s="72"/>
      <c r="W45" s="72"/>
      <c r="X45" s="72"/>
      <c r="Y45" s="72"/>
      <c r="Z45" s="72"/>
      <c r="AA45" s="72"/>
      <c r="AB45" s="72"/>
      <c r="AC45" s="72"/>
      <c r="AD45" s="72"/>
      <c r="AE45" s="72"/>
      <c r="AF45" s="72"/>
      <c r="AG45" s="72"/>
      <c r="AH45" s="72"/>
      <c r="AI45" s="72"/>
      <c r="AJ45" s="72"/>
      <c r="AK45" s="72"/>
      <c r="AL45" s="72"/>
      <c r="AM45" s="72"/>
      <c r="AN45" s="72"/>
      <c r="AO45" s="72"/>
      <c r="AP45" s="72"/>
      <c r="AQ45" s="72"/>
      <c r="AR45" s="72"/>
    </row>
    <row r="46" spans="1:44" ht="15.75">
      <c r="A46" s="70"/>
      <c r="B46" s="71"/>
      <c r="C46" s="72"/>
      <c r="D46" s="72"/>
      <c r="E46" s="72"/>
      <c r="F46" s="72"/>
      <c r="G46" s="72"/>
      <c r="H46" s="72"/>
      <c r="I46" s="72"/>
      <c r="J46" s="72"/>
      <c r="K46" s="72"/>
      <c r="L46" s="72"/>
      <c r="M46" s="72"/>
      <c r="N46" s="72"/>
      <c r="O46" s="72"/>
      <c r="P46" s="72"/>
      <c r="Q46" s="72"/>
      <c r="R46" s="72"/>
      <c r="S46" s="72"/>
      <c r="T46" s="72"/>
      <c r="U46" s="72"/>
      <c r="V46" s="72"/>
      <c r="W46" s="72"/>
      <c r="X46" s="72"/>
      <c r="Y46" s="72"/>
      <c r="Z46" s="72"/>
      <c r="AA46" s="72"/>
      <c r="AB46" s="72"/>
      <c r="AC46" s="72"/>
      <c r="AD46" s="72"/>
      <c r="AE46" s="72"/>
      <c r="AF46" s="72"/>
      <c r="AG46" s="72"/>
      <c r="AH46" s="72"/>
      <c r="AI46" s="72"/>
      <c r="AJ46" s="72"/>
      <c r="AK46" s="72"/>
      <c r="AL46" s="72"/>
      <c r="AM46" s="72"/>
      <c r="AN46" s="72"/>
      <c r="AO46" s="72"/>
      <c r="AP46" s="72"/>
      <c r="AQ46" s="72"/>
      <c r="AR46" s="72"/>
    </row>
    <row r="47" spans="1:44" ht="15.75">
      <c r="A47" s="70"/>
      <c r="B47" s="71"/>
      <c r="C47" s="72"/>
      <c r="D47" s="72"/>
      <c r="E47" s="72"/>
      <c r="F47" s="72"/>
      <c r="G47" s="72"/>
      <c r="H47" s="72"/>
      <c r="I47" s="72"/>
      <c r="J47" s="72"/>
      <c r="K47" s="72"/>
      <c r="L47" s="72"/>
      <c r="M47" s="72"/>
      <c r="N47" s="72"/>
      <c r="O47" s="72"/>
      <c r="P47" s="72"/>
      <c r="Q47" s="72"/>
      <c r="R47" s="72"/>
      <c r="S47" s="72"/>
      <c r="T47" s="72"/>
      <c r="U47" s="72"/>
      <c r="V47" s="72"/>
      <c r="W47" s="72"/>
      <c r="X47" s="72"/>
      <c r="Y47" s="72"/>
      <c r="Z47" s="72"/>
      <c r="AA47" s="72"/>
      <c r="AB47" s="72"/>
      <c r="AC47" s="72"/>
      <c r="AD47" s="72"/>
      <c r="AE47" s="72"/>
      <c r="AF47" s="72"/>
      <c r="AG47" s="72"/>
      <c r="AH47" s="72"/>
      <c r="AI47" s="72"/>
      <c r="AJ47" s="72"/>
      <c r="AK47" s="72"/>
      <c r="AL47" s="72"/>
      <c r="AM47" s="72"/>
      <c r="AN47" s="72"/>
      <c r="AO47" s="72"/>
      <c r="AP47" s="72"/>
      <c r="AQ47" s="72"/>
      <c r="AR47" s="72"/>
    </row>
    <row r="48" spans="1:44" ht="15.75">
      <c r="A48" s="70"/>
      <c r="B48" s="71"/>
      <c r="C48" s="72"/>
      <c r="D48" s="72"/>
      <c r="E48" s="72"/>
      <c r="F48" s="72"/>
      <c r="G48" s="72"/>
      <c r="H48" s="72"/>
      <c r="I48" s="72"/>
      <c r="J48" s="72"/>
      <c r="K48" s="72"/>
      <c r="L48" s="72"/>
      <c r="M48" s="72"/>
      <c r="N48" s="72"/>
      <c r="O48" s="72"/>
      <c r="P48" s="72"/>
      <c r="Q48" s="72"/>
      <c r="R48" s="72"/>
      <c r="S48" s="72"/>
      <c r="T48" s="72"/>
      <c r="U48" s="72"/>
      <c r="V48" s="72"/>
      <c r="W48" s="72"/>
      <c r="X48" s="72"/>
      <c r="Y48" s="72"/>
      <c r="Z48" s="72"/>
      <c r="AA48" s="72"/>
      <c r="AB48" s="72"/>
      <c r="AC48" s="72"/>
      <c r="AD48" s="72"/>
      <c r="AE48" s="72"/>
      <c r="AF48" s="72"/>
      <c r="AG48" s="72"/>
      <c r="AH48" s="72"/>
      <c r="AI48" s="72"/>
      <c r="AJ48" s="72"/>
      <c r="AK48" s="72"/>
      <c r="AL48" s="72"/>
      <c r="AM48" s="72"/>
      <c r="AN48" s="72"/>
      <c r="AO48" s="72"/>
      <c r="AP48" s="72"/>
      <c r="AQ48" s="72"/>
      <c r="AR48" s="72"/>
    </row>
    <row r="49" spans="1:44" ht="15.75">
      <c r="A49" s="70"/>
      <c r="B49" s="71"/>
      <c r="C49" s="72"/>
      <c r="D49" s="72"/>
      <c r="E49" s="72"/>
      <c r="F49" s="72"/>
      <c r="G49" s="72"/>
      <c r="H49" s="72"/>
      <c r="I49" s="72"/>
      <c r="J49" s="72"/>
      <c r="K49" s="72"/>
      <c r="L49" s="72"/>
      <c r="M49" s="72"/>
      <c r="N49" s="72"/>
      <c r="O49" s="72"/>
      <c r="P49" s="72"/>
      <c r="Q49" s="72"/>
      <c r="R49" s="72"/>
      <c r="S49" s="72"/>
      <c r="T49" s="72"/>
      <c r="U49" s="72"/>
      <c r="V49" s="72"/>
      <c r="W49" s="72"/>
      <c r="X49" s="72"/>
      <c r="Y49" s="72"/>
      <c r="Z49" s="72"/>
      <c r="AA49" s="72"/>
      <c r="AB49" s="72"/>
      <c r="AC49" s="72"/>
      <c r="AD49" s="72"/>
      <c r="AE49" s="72"/>
      <c r="AF49" s="72"/>
      <c r="AG49" s="72"/>
      <c r="AH49" s="72"/>
      <c r="AI49" s="72"/>
      <c r="AJ49" s="72"/>
      <c r="AK49" s="72"/>
      <c r="AL49" s="72"/>
      <c r="AM49" s="72"/>
      <c r="AN49" s="72"/>
      <c r="AO49" s="72"/>
      <c r="AP49" s="72"/>
      <c r="AQ49" s="72"/>
      <c r="AR49" s="72"/>
    </row>
    <row r="50" spans="1:44" ht="15.75">
      <c r="A50" s="70"/>
      <c r="B50" s="71"/>
      <c r="C50" s="72"/>
      <c r="D50" s="72"/>
      <c r="E50" s="72"/>
      <c r="F50" s="72"/>
      <c r="G50" s="72"/>
      <c r="H50" s="72"/>
      <c r="I50" s="72"/>
      <c r="J50" s="72"/>
      <c r="K50" s="72"/>
      <c r="L50" s="72"/>
      <c r="M50" s="72"/>
      <c r="N50" s="72"/>
      <c r="O50" s="72"/>
      <c r="P50" s="72"/>
      <c r="Q50" s="72"/>
      <c r="R50" s="72"/>
      <c r="S50" s="72"/>
      <c r="T50" s="72"/>
      <c r="U50" s="72"/>
      <c r="V50" s="72"/>
      <c r="W50" s="72"/>
      <c r="X50" s="72"/>
      <c r="Y50" s="72"/>
      <c r="Z50" s="72"/>
      <c r="AA50" s="72"/>
      <c r="AB50" s="72"/>
      <c r="AC50" s="72"/>
      <c r="AD50" s="72"/>
      <c r="AE50" s="72"/>
      <c r="AF50" s="72"/>
      <c r="AG50" s="72"/>
      <c r="AH50" s="72"/>
      <c r="AI50" s="72"/>
      <c r="AJ50" s="72"/>
      <c r="AK50" s="72"/>
      <c r="AL50" s="72"/>
      <c r="AM50" s="72"/>
      <c r="AN50" s="72"/>
      <c r="AO50" s="72"/>
      <c r="AP50" s="72"/>
      <c r="AQ50" s="72"/>
      <c r="AR50" s="72"/>
    </row>
    <row r="51" spans="1:44" ht="15.75">
      <c r="A51" s="70"/>
      <c r="B51" s="71"/>
      <c r="C51" s="72"/>
      <c r="D51" s="72"/>
      <c r="E51" s="72"/>
      <c r="F51" s="72"/>
      <c r="G51" s="72"/>
      <c r="H51" s="72"/>
      <c r="I51" s="72"/>
      <c r="J51" s="72"/>
      <c r="K51" s="72"/>
      <c r="L51" s="72"/>
      <c r="M51" s="72"/>
      <c r="N51" s="72"/>
      <c r="O51" s="72"/>
      <c r="P51" s="72"/>
      <c r="Q51" s="72"/>
      <c r="R51" s="72"/>
      <c r="S51" s="72"/>
      <c r="T51" s="72"/>
      <c r="U51" s="72"/>
      <c r="V51" s="72"/>
      <c r="W51" s="72"/>
      <c r="X51" s="72"/>
      <c r="Y51" s="72"/>
      <c r="Z51" s="72"/>
      <c r="AA51" s="72"/>
      <c r="AB51" s="72"/>
      <c r="AC51" s="72"/>
      <c r="AD51" s="72"/>
      <c r="AE51" s="72"/>
      <c r="AF51" s="72"/>
      <c r="AG51" s="72"/>
      <c r="AH51" s="72"/>
      <c r="AI51" s="72"/>
      <c r="AJ51" s="72"/>
      <c r="AK51" s="72"/>
      <c r="AL51" s="72"/>
      <c r="AM51" s="72"/>
      <c r="AN51" s="72"/>
      <c r="AO51" s="72"/>
      <c r="AP51" s="72"/>
      <c r="AQ51" s="72"/>
      <c r="AR51" s="72"/>
    </row>
    <row r="52" spans="1:44" ht="15.75">
      <c r="A52" s="70"/>
      <c r="B52" s="71"/>
      <c r="C52" s="72"/>
      <c r="D52" s="72"/>
      <c r="E52" s="72"/>
      <c r="F52" s="72"/>
      <c r="G52" s="72"/>
      <c r="H52" s="72"/>
      <c r="I52" s="72"/>
      <c r="J52" s="72"/>
      <c r="K52" s="72"/>
      <c r="L52" s="72"/>
      <c r="M52" s="72"/>
      <c r="N52" s="72"/>
      <c r="O52" s="72"/>
      <c r="P52" s="72"/>
      <c r="Q52" s="72"/>
      <c r="R52" s="72"/>
      <c r="S52" s="72"/>
      <c r="T52" s="72"/>
      <c r="U52" s="72"/>
      <c r="V52" s="72"/>
      <c r="W52" s="72"/>
      <c r="X52" s="72"/>
      <c r="Y52" s="72"/>
      <c r="Z52" s="72"/>
      <c r="AA52" s="72"/>
      <c r="AB52" s="72"/>
      <c r="AC52" s="72"/>
      <c r="AD52" s="72"/>
      <c r="AE52" s="72"/>
      <c r="AF52" s="72"/>
      <c r="AG52" s="72"/>
      <c r="AH52" s="72"/>
      <c r="AI52" s="72"/>
      <c r="AJ52" s="72"/>
      <c r="AK52" s="72"/>
      <c r="AL52" s="72"/>
      <c r="AM52" s="72"/>
      <c r="AN52" s="72"/>
      <c r="AO52" s="72"/>
      <c r="AP52" s="72"/>
      <c r="AQ52" s="72"/>
      <c r="AR52" s="72"/>
    </row>
    <row r="53" spans="1:44" ht="15.75">
      <c r="A53" s="70"/>
      <c r="B53" s="71"/>
      <c r="C53" s="72"/>
      <c r="D53" s="72"/>
      <c r="E53" s="72"/>
      <c r="F53" s="72"/>
      <c r="G53" s="72"/>
      <c r="H53" s="72"/>
      <c r="I53" s="72"/>
      <c r="J53" s="72"/>
      <c r="K53" s="72"/>
      <c r="L53" s="72"/>
      <c r="M53" s="72"/>
      <c r="N53" s="72"/>
      <c r="O53" s="72"/>
      <c r="P53" s="72"/>
      <c r="Q53" s="72"/>
      <c r="R53" s="72"/>
      <c r="S53" s="72"/>
      <c r="T53" s="72"/>
      <c r="U53" s="72"/>
      <c r="V53" s="72"/>
      <c r="W53" s="72"/>
      <c r="X53" s="72"/>
      <c r="Y53" s="72"/>
      <c r="Z53" s="72"/>
      <c r="AA53" s="72"/>
      <c r="AB53" s="72"/>
      <c r="AC53" s="72"/>
      <c r="AD53" s="72"/>
      <c r="AE53" s="72"/>
      <c r="AF53" s="72"/>
      <c r="AG53" s="72"/>
      <c r="AH53" s="72"/>
      <c r="AI53" s="72"/>
      <c r="AJ53" s="72"/>
      <c r="AK53" s="72"/>
      <c r="AL53" s="72"/>
      <c r="AM53" s="72"/>
      <c r="AN53" s="72"/>
      <c r="AO53" s="72"/>
      <c r="AP53" s="72"/>
      <c r="AQ53" s="72"/>
      <c r="AR53" s="72"/>
    </row>
    <row r="54" spans="1:44" ht="15.75">
      <c r="A54" s="70"/>
      <c r="B54" s="71"/>
      <c r="C54" s="72"/>
      <c r="D54" s="72"/>
      <c r="E54" s="72"/>
      <c r="F54" s="72"/>
      <c r="G54" s="72"/>
      <c r="H54" s="72"/>
      <c r="I54" s="72"/>
      <c r="J54" s="72"/>
      <c r="K54" s="72"/>
      <c r="L54" s="72"/>
      <c r="M54" s="72"/>
      <c r="N54" s="72"/>
      <c r="O54" s="72"/>
      <c r="P54" s="72"/>
      <c r="Q54" s="72"/>
      <c r="R54" s="72"/>
      <c r="S54" s="72"/>
      <c r="T54" s="72"/>
      <c r="U54" s="72"/>
      <c r="V54" s="72"/>
      <c r="W54" s="72"/>
      <c r="X54" s="72"/>
      <c r="Y54" s="72"/>
      <c r="Z54" s="72"/>
      <c r="AA54" s="72"/>
      <c r="AB54" s="72"/>
      <c r="AC54" s="72"/>
      <c r="AD54" s="72"/>
      <c r="AE54" s="72"/>
      <c r="AF54" s="72"/>
      <c r="AG54" s="72"/>
      <c r="AH54" s="72"/>
      <c r="AI54" s="72"/>
      <c r="AJ54" s="72"/>
      <c r="AK54" s="72"/>
      <c r="AL54" s="72"/>
      <c r="AM54" s="72"/>
      <c r="AN54" s="72"/>
      <c r="AO54" s="72"/>
      <c r="AP54" s="72"/>
      <c r="AQ54" s="72"/>
      <c r="AR54" s="72"/>
    </row>
    <row r="55" spans="1:44" ht="15.75">
      <c r="A55" s="70"/>
      <c r="B55" s="71"/>
      <c r="C55" s="72"/>
      <c r="D55" s="72"/>
      <c r="E55" s="72"/>
      <c r="F55" s="72"/>
      <c r="G55" s="72"/>
      <c r="H55" s="72"/>
      <c r="I55" s="72"/>
      <c r="J55" s="72"/>
      <c r="K55" s="72"/>
      <c r="L55" s="72"/>
      <c r="M55" s="72"/>
      <c r="N55" s="72"/>
      <c r="O55" s="72"/>
      <c r="P55" s="72"/>
      <c r="Q55" s="72"/>
      <c r="R55" s="72"/>
      <c r="S55" s="72"/>
      <c r="T55" s="72"/>
      <c r="U55" s="72"/>
      <c r="V55" s="72"/>
      <c r="W55" s="72"/>
      <c r="X55" s="72"/>
      <c r="Y55" s="72"/>
      <c r="Z55" s="72"/>
      <c r="AA55" s="72"/>
      <c r="AB55" s="72"/>
      <c r="AC55" s="72"/>
      <c r="AD55" s="72"/>
      <c r="AE55" s="72"/>
      <c r="AF55" s="72"/>
      <c r="AG55" s="72"/>
      <c r="AH55" s="72"/>
      <c r="AI55" s="72"/>
      <c r="AJ55" s="72"/>
      <c r="AK55" s="72"/>
      <c r="AL55" s="72"/>
      <c r="AM55" s="72"/>
      <c r="AN55" s="72"/>
      <c r="AO55" s="72"/>
      <c r="AP55" s="72"/>
      <c r="AQ55" s="72"/>
      <c r="AR55" s="72"/>
    </row>
    <row r="56" spans="1:44" ht="15.75">
      <c r="A56" s="70"/>
      <c r="B56" s="71"/>
      <c r="C56" s="72"/>
      <c r="D56" s="72"/>
      <c r="E56" s="72"/>
      <c r="F56" s="72"/>
      <c r="G56" s="72"/>
      <c r="H56" s="72"/>
      <c r="I56" s="72"/>
      <c r="J56" s="72"/>
      <c r="K56" s="72"/>
      <c r="L56" s="72"/>
      <c r="M56" s="72"/>
      <c r="N56" s="72"/>
      <c r="O56" s="72"/>
      <c r="P56" s="72"/>
      <c r="Q56" s="72"/>
      <c r="R56" s="72"/>
      <c r="S56" s="72"/>
      <c r="T56" s="72"/>
      <c r="U56" s="72"/>
      <c r="V56" s="72"/>
      <c r="W56" s="72"/>
      <c r="X56" s="72"/>
      <c r="Y56" s="72"/>
      <c r="Z56" s="72"/>
      <c r="AA56" s="72"/>
      <c r="AB56" s="72"/>
      <c r="AC56" s="72"/>
      <c r="AD56" s="72"/>
      <c r="AE56" s="72"/>
      <c r="AF56" s="72"/>
      <c r="AG56" s="72"/>
      <c r="AH56" s="72"/>
      <c r="AI56" s="72"/>
      <c r="AJ56" s="72"/>
      <c r="AK56" s="72"/>
      <c r="AL56" s="72"/>
      <c r="AM56" s="72"/>
      <c r="AN56" s="72"/>
      <c r="AO56" s="72"/>
      <c r="AP56" s="72"/>
      <c r="AQ56" s="72"/>
      <c r="AR56" s="72"/>
    </row>
    <row r="57" spans="1:44" ht="15.75">
      <c r="A57" s="70"/>
      <c r="B57" s="71"/>
      <c r="C57" s="72"/>
      <c r="D57" s="72"/>
      <c r="E57" s="72"/>
      <c r="F57" s="72"/>
      <c r="G57" s="72"/>
      <c r="H57" s="72"/>
      <c r="I57" s="72"/>
      <c r="J57" s="72"/>
      <c r="K57" s="72"/>
      <c r="L57" s="72"/>
      <c r="M57" s="72"/>
      <c r="N57" s="72"/>
      <c r="O57" s="72"/>
      <c r="P57" s="72"/>
      <c r="Q57" s="72"/>
      <c r="R57" s="72"/>
      <c r="S57" s="72"/>
      <c r="T57" s="72"/>
      <c r="U57" s="72"/>
      <c r="V57" s="72"/>
      <c r="W57" s="72"/>
      <c r="X57" s="72"/>
      <c r="Y57" s="72"/>
      <c r="Z57" s="72"/>
      <c r="AA57" s="72"/>
      <c r="AB57" s="72"/>
      <c r="AC57" s="72"/>
      <c r="AD57" s="72"/>
      <c r="AE57" s="72"/>
      <c r="AF57" s="72"/>
      <c r="AG57" s="72"/>
      <c r="AH57" s="72"/>
      <c r="AI57" s="72"/>
      <c r="AJ57" s="72"/>
      <c r="AK57" s="72"/>
      <c r="AL57" s="72"/>
      <c r="AM57" s="72"/>
      <c r="AN57" s="72"/>
      <c r="AO57" s="72"/>
      <c r="AP57" s="72"/>
      <c r="AQ57" s="72"/>
      <c r="AR57" s="72"/>
    </row>
    <row r="58" spans="1:44" ht="15.75">
      <c r="A58" s="70"/>
      <c r="B58" s="71"/>
      <c r="C58" s="72"/>
      <c r="D58" s="72"/>
      <c r="E58" s="72"/>
      <c r="F58" s="72"/>
      <c r="G58" s="72"/>
      <c r="H58" s="72"/>
      <c r="I58" s="72"/>
      <c r="J58" s="72"/>
      <c r="K58" s="72"/>
      <c r="L58" s="72"/>
      <c r="M58" s="72"/>
      <c r="N58" s="72"/>
      <c r="O58" s="72"/>
      <c r="P58" s="72"/>
      <c r="Q58" s="72"/>
      <c r="R58" s="72"/>
      <c r="S58" s="72"/>
      <c r="T58" s="72"/>
      <c r="U58" s="72"/>
      <c r="V58" s="72"/>
      <c r="W58" s="72"/>
      <c r="X58" s="72"/>
      <c r="Y58" s="72"/>
      <c r="Z58" s="72"/>
      <c r="AA58" s="72"/>
      <c r="AB58" s="72"/>
      <c r="AC58" s="72"/>
      <c r="AD58" s="72"/>
      <c r="AE58" s="72"/>
      <c r="AF58" s="72"/>
      <c r="AG58" s="72"/>
      <c r="AH58" s="72"/>
      <c r="AI58" s="72"/>
      <c r="AJ58" s="72"/>
      <c r="AK58" s="72"/>
      <c r="AL58" s="72"/>
      <c r="AM58" s="72"/>
      <c r="AN58" s="72"/>
      <c r="AO58" s="72"/>
      <c r="AP58" s="72"/>
      <c r="AQ58" s="72"/>
      <c r="AR58" s="72"/>
    </row>
    <row r="59" spans="1:44" ht="15.75">
      <c r="A59" s="70"/>
      <c r="B59" s="71"/>
      <c r="C59" s="72"/>
      <c r="D59" s="72"/>
      <c r="E59" s="72"/>
      <c r="F59" s="72"/>
      <c r="G59" s="72"/>
      <c r="H59" s="72"/>
      <c r="I59" s="72"/>
      <c r="J59" s="72"/>
      <c r="K59" s="72"/>
      <c r="L59" s="72"/>
      <c r="M59" s="72"/>
      <c r="N59" s="72"/>
      <c r="O59" s="72"/>
      <c r="P59" s="72"/>
      <c r="Q59" s="72"/>
      <c r="R59" s="72"/>
      <c r="S59" s="72"/>
      <c r="T59" s="72"/>
      <c r="U59" s="72"/>
      <c r="V59" s="72"/>
      <c r="W59" s="72"/>
      <c r="X59" s="72"/>
      <c r="Y59" s="72"/>
      <c r="Z59" s="72"/>
      <c r="AA59" s="72"/>
      <c r="AB59" s="72"/>
      <c r="AC59" s="72"/>
      <c r="AD59" s="72"/>
      <c r="AE59" s="72"/>
      <c r="AF59" s="72"/>
      <c r="AG59" s="72"/>
      <c r="AH59" s="72"/>
      <c r="AI59" s="72"/>
      <c r="AJ59" s="72"/>
      <c r="AK59" s="72"/>
      <c r="AL59" s="72"/>
      <c r="AM59" s="72"/>
      <c r="AN59" s="72"/>
      <c r="AO59" s="72"/>
      <c r="AP59" s="72"/>
      <c r="AQ59" s="72"/>
      <c r="AR59" s="72"/>
    </row>
    <row r="60" spans="1:44" ht="15.75">
      <c r="A60" s="70"/>
      <c r="B60" s="71"/>
      <c r="C60" s="72"/>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72"/>
      <c r="AQ60" s="72"/>
      <c r="AR60" s="72"/>
    </row>
    <row r="61" spans="1:44" ht="15.75">
      <c r="A61" s="70"/>
      <c r="B61" s="71"/>
      <c r="C61" s="72"/>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row>
    <row r="62" spans="1:44" ht="15.75">
      <c r="A62" s="70"/>
      <c r="B62" s="71"/>
      <c r="C62" s="72"/>
      <c r="D62" s="72"/>
      <c r="E62" s="72"/>
      <c r="F62" s="72"/>
      <c r="G62" s="72"/>
      <c r="H62" s="72"/>
      <c r="I62" s="72"/>
      <c r="J62" s="72"/>
      <c r="K62" s="72"/>
      <c r="L62" s="72"/>
      <c r="M62" s="72"/>
      <c r="N62" s="72"/>
      <c r="O62" s="72"/>
      <c r="P62" s="72"/>
      <c r="Q62" s="72"/>
      <c r="R62" s="72"/>
      <c r="S62" s="72"/>
      <c r="T62" s="72"/>
      <c r="U62" s="72"/>
      <c r="V62" s="72"/>
      <c r="W62" s="72"/>
      <c r="X62" s="72"/>
      <c r="Y62" s="72"/>
      <c r="Z62" s="72"/>
      <c r="AA62" s="72"/>
      <c r="AB62" s="72"/>
      <c r="AC62" s="72"/>
      <c r="AD62" s="72"/>
      <c r="AE62" s="72"/>
      <c r="AF62" s="72"/>
      <c r="AG62" s="72"/>
      <c r="AH62" s="72"/>
      <c r="AI62" s="72"/>
      <c r="AJ62" s="72"/>
      <c r="AK62" s="72"/>
      <c r="AL62" s="72"/>
      <c r="AM62" s="72"/>
      <c r="AN62" s="72"/>
      <c r="AO62" s="72"/>
      <c r="AP62" s="72"/>
      <c r="AQ62" s="72"/>
      <c r="AR62" s="72"/>
    </row>
    <row r="63" spans="1:44" ht="15.75">
      <c r="A63" s="70"/>
      <c r="B63" s="71"/>
      <c r="C63" s="72"/>
      <c r="D63" s="72"/>
      <c r="E63" s="72"/>
      <c r="F63" s="72"/>
      <c r="G63" s="72"/>
      <c r="H63" s="72"/>
      <c r="I63" s="72"/>
      <c r="J63" s="72"/>
      <c r="K63" s="72"/>
      <c r="L63" s="72"/>
      <c r="M63" s="72"/>
      <c r="N63" s="72"/>
      <c r="O63" s="72"/>
      <c r="P63" s="72"/>
      <c r="Q63" s="72"/>
      <c r="R63" s="72"/>
      <c r="S63" s="72"/>
      <c r="T63" s="72"/>
      <c r="U63" s="72"/>
      <c r="V63" s="72"/>
      <c r="W63" s="72"/>
      <c r="X63" s="72"/>
      <c r="Y63" s="72"/>
      <c r="Z63" s="72"/>
      <c r="AA63" s="72"/>
      <c r="AB63" s="72"/>
      <c r="AC63" s="72"/>
      <c r="AD63" s="72"/>
      <c r="AE63" s="72"/>
      <c r="AF63" s="72"/>
      <c r="AG63" s="72"/>
      <c r="AH63" s="72"/>
      <c r="AI63" s="72"/>
      <c r="AJ63" s="72"/>
      <c r="AK63" s="72"/>
      <c r="AL63" s="72"/>
      <c r="AM63" s="72"/>
      <c r="AN63" s="72"/>
      <c r="AO63" s="72"/>
      <c r="AP63" s="72"/>
      <c r="AQ63" s="72"/>
      <c r="AR63" s="72"/>
    </row>
    <row r="64" spans="1:44" ht="15.75">
      <c r="A64" s="70"/>
      <c r="B64" s="71"/>
      <c r="C64" s="72"/>
      <c r="D64" s="72"/>
      <c r="E64" s="72"/>
      <c r="F64" s="72"/>
      <c r="G64" s="72"/>
      <c r="H64" s="72"/>
      <c r="I64" s="72"/>
      <c r="J64" s="72"/>
      <c r="K64" s="72"/>
      <c r="L64" s="72"/>
      <c r="M64" s="72"/>
      <c r="N64" s="72"/>
      <c r="O64" s="72"/>
      <c r="P64" s="72"/>
      <c r="Q64" s="72"/>
      <c r="R64" s="72"/>
      <c r="S64" s="72"/>
      <c r="T64" s="72"/>
      <c r="U64" s="72"/>
      <c r="V64" s="72"/>
      <c r="W64" s="72"/>
      <c r="X64" s="72"/>
      <c r="Y64" s="72"/>
      <c r="Z64" s="72"/>
      <c r="AA64" s="72"/>
      <c r="AB64" s="72"/>
      <c r="AC64" s="72"/>
      <c r="AD64" s="72"/>
      <c r="AE64" s="72"/>
      <c r="AF64" s="72"/>
      <c r="AG64" s="72"/>
      <c r="AH64" s="72"/>
      <c r="AI64" s="72"/>
      <c r="AJ64" s="72"/>
      <c r="AK64" s="72"/>
      <c r="AL64" s="72"/>
      <c r="AM64" s="72"/>
      <c r="AN64" s="72"/>
      <c r="AO64" s="72"/>
      <c r="AP64" s="72"/>
      <c r="AQ64" s="72"/>
      <c r="AR64" s="72"/>
    </row>
    <row r="65" spans="1:44" ht="15.75">
      <c r="A65" s="70"/>
      <c r="B65" s="71"/>
      <c r="C65" s="72"/>
      <c r="D65" s="72"/>
      <c r="E65" s="72"/>
      <c r="F65" s="72"/>
      <c r="G65" s="72"/>
      <c r="H65" s="72"/>
      <c r="I65" s="72"/>
      <c r="J65" s="72"/>
      <c r="K65" s="72"/>
      <c r="L65" s="72"/>
      <c r="M65" s="72"/>
      <c r="N65" s="72"/>
      <c r="O65" s="72"/>
      <c r="P65" s="72"/>
      <c r="Q65" s="72"/>
      <c r="R65" s="72"/>
      <c r="S65" s="72"/>
      <c r="T65" s="72"/>
      <c r="U65" s="72"/>
      <c r="V65" s="72"/>
      <c r="W65" s="72"/>
      <c r="X65" s="72"/>
      <c r="Y65" s="72"/>
      <c r="Z65" s="72"/>
      <c r="AA65" s="72"/>
      <c r="AB65" s="72"/>
      <c r="AC65" s="72"/>
      <c r="AD65" s="72"/>
      <c r="AE65" s="72"/>
      <c r="AF65" s="72"/>
      <c r="AG65" s="72"/>
      <c r="AH65" s="72"/>
      <c r="AI65" s="72"/>
      <c r="AJ65" s="72"/>
      <c r="AK65" s="72"/>
      <c r="AL65" s="72"/>
      <c r="AM65" s="72"/>
      <c r="AN65" s="72"/>
      <c r="AO65" s="72"/>
      <c r="AP65" s="72"/>
      <c r="AQ65" s="72"/>
      <c r="AR65" s="72"/>
    </row>
    <row r="66" spans="1:44" ht="15.75">
      <c r="A66" s="70"/>
      <c r="B66" s="71"/>
      <c r="C66" s="72"/>
      <c r="D66" s="72"/>
      <c r="E66" s="72"/>
      <c r="F66" s="72"/>
      <c r="G66" s="72"/>
      <c r="H66" s="72"/>
      <c r="I66" s="72"/>
      <c r="J66" s="72"/>
      <c r="K66" s="72"/>
      <c r="L66" s="72"/>
      <c r="M66" s="72"/>
      <c r="N66" s="72"/>
      <c r="O66" s="72"/>
      <c r="P66" s="72"/>
      <c r="Q66" s="72"/>
      <c r="R66" s="72"/>
      <c r="S66" s="72"/>
      <c r="T66" s="72"/>
      <c r="U66" s="72"/>
      <c r="V66" s="72"/>
      <c r="W66" s="72"/>
      <c r="X66" s="72"/>
      <c r="Y66" s="72"/>
      <c r="Z66" s="72"/>
      <c r="AA66" s="72"/>
      <c r="AB66" s="72"/>
      <c r="AC66" s="72"/>
      <c r="AD66" s="72"/>
      <c r="AE66" s="72"/>
      <c r="AF66" s="72"/>
      <c r="AG66" s="72"/>
      <c r="AH66" s="72"/>
      <c r="AI66" s="72"/>
      <c r="AJ66" s="72"/>
      <c r="AK66" s="72"/>
      <c r="AL66" s="72"/>
      <c r="AM66" s="72"/>
      <c r="AN66" s="72"/>
      <c r="AO66" s="72"/>
      <c r="AP66" s="72"/>
      <c r="AQ66" s="72"/>
      <c r="AR66" s="72"/>
    </row>
    <row r="67" spans="1:44" ht="15.75">
      <c r="A67" s="70"/>
      <c r="B67" s="71"/>
      <c r="C67" s="72"/>
      <c r="D67" s="72"/>
      <c r="E67" s="72"/>
      <c r="F67" s="72"/>
      <c r="G67" s="72"/>
      <c r="H67" s="72"/>
      <c r="I67" s="72"/>
      <c r="J67" s="72"/>
      <c r="K67" s="72"/>
      <c r="L67" s="72"/>
      <c r="M67" s="72"/>
      <c r="N67" s="72"/>
      <c r="O67" s="72"/>
      <c r="P67" s="72"/>
      <c r="Q67" s="72"/>
      <c r="R67" s="72"/>
      <c r="S67" s="72"/>
      <c r="T67" s="72"/>
      <c r="U67" s="72"/>
      <c r="V67" s="72"/>
      <c r="W67" s="72"/>
      <c r="X67" s="72"/>
      <c r="Y67" s="72"/>
      <c r="Z67" s="72"/>
      <c r="AA67" s="72"/>
      <c r="AB67" s="72"/>
      <c r="AC67" s="72"/>
      <c r="AD67" s="72"/>
      <c r="AE67" s="72"/>
      <c r="AF67" s="72"/>
      <c r="AG67" s="72"/>
      <c r="AH67" s="72"/>
      <c r="AI67" s="72"/>
      <c r="AJ67" s="72"/>
      <c r="AK67" s="72"/>
      <c r="AL67" s="72"/>
      <c r="AM67" s="72"/>
      <c r="AN67" s="72"/>
      <c r="AO67" s="72"/>
      <c r="AP67" s="72"/>
      <c r="AQ67" s="72"/>
      <c r="AR67" s="72"/>
    </row>
    <row r="68" spans="1:44" ht="15.75">
      <c r="A68" s="70"/>
      <c r="B68" s="71"/>
      <c r="C68" s="72"/>
      <c r="D68" s="72"/>
      <c r="E68" s="72"/>
      <c r="F68" s="72"/>
      <c r="G68" s="72"/>
      <c r="H68" s="72"/>
      <c r="I68" s="72"/>
      <c r="J68" s="72"/>
      <c r="K68" s="72"/>
      <c r="L68" s="72"/>
      <c r="M68" s="72"/>
      <c r="N68" s="72"/>
      <c r="O68" s="72"/>
      <c r="P68" s="72"/>
      <c r="Q68" s="72"/>
      <c r="R68" s="72"/>
      <c r="S68" s="72"/>
      <c r="T68" s="72"/>
      <c r="U68" s="72"/>
      <c r="V68" s="72"/>
      <c r="W68" s="72"/>
      <c r="X68" s="72"/>
      <c r="Y68" s="72"/>
      <c r="Z68" s="72"/>
      <c r="AA68" s="72"/>
      <c r="AB68" s="72"/>
      <c r="AC68" s="72"/>
      <c r="AD68" s="72"/>
      <c r="AE68" s="72"/>
      <c r="AF68" s="72"/>
      <c r="AG68" s="72"/>
      <c r="AH68" s="72"/>
      <c r="AI68" s="72"/>
      <c r="AJ68" s="72"/>
      <c r="AK68" s="72"/>
      <c r="AL68" s="72"/>
      <c r="AM68" s="72"/>
      <c r="AN68" s="72"/>
      <c r="AO68" s="72"/>
      <c r="AP68" s="72"/>
      <c r="AQ68" s="72"/>
      <c r="AR68" s="72"/>
    </row>
    <row r="69" spans="1:44" ht="15.75">
      <c r="A69" s="70"/>
      <c r="B69" s="71"/>
      <c r="C69" s="72"/>
      <c r="D69" s="72"/>
      <c r="E69" s="72"/>
      <c r="F69" s="72"/>
      <c r="G69" s="72"/>
      <c r="H69" s="72"/>
      <c r="I69" s="72"/>
      <c r="J69" s="72"/>
      <c r="K69" s="72"/>
      <c r="L69" s="72"/>
      <c r="M69" s="72"/>
      <c r="N69" s="72"/>
      <c r="O69" s="72"/>
      <c r="P69" s="72"/>
      <c r="Q69" s="72"/>
      <c r="R69" s="72"/>
      <c r="S69" s="72"/>
      <c r="T69" s="72"/>
      <c r="U69" s="72"/>
      <c r="V69" s="72"/>
      <c r="W69" s="72"/>
      <c r="X69" s="72"/>
      <c r="Y69" s="72"/>
      <c r="Z69" s="72"/>
      <c r="AA69" s="72"/>
      <c r="AB69" s="72"/>
      <c r="AC69" s="72"/>
      <c r="AD69" s="72"/>
      <c r="AE69" s="72"/>
      <c r="AF69" s="72"/>
      <c r="AG69" s="72"/>
      <c r="AH69" s="72"/>
      <c r="AI69" s="72"/>
      <c r="AJ69" s="72"/>
      <c r="AK69" s="72"/>
      <c r="AL69" s="72"/>
      <c r="AM69" s="72"/>
      <c r="AN69" s="72"/>
      <c r="AO69" s="72"/>
      <c r="AP69" s="72"/>
      <c r="AQ69" s="72"/>
      <c r="AR69" s="72"/>
    </row>
    <row r="70" spans="1:44" ht="15.75">
      <c r="A70" s="70"/>
      <c r="B70" s="71"/>
      <c r="C70" s="72"/>
      <c r="D70" s="72"/>
      <c r="E70" s="72"/>
      <c r="F70" s="72"/>
      <c r="G70" s="72"/>
      <c r="H70" s="72"/>
      <c r="I70" s="72"/>
      <c r="J70" s="72"/>
      <c r="K70" s="72"/>
      <c r="L70" s="72"/>
      <c r="M70" s="72"/>
      <c r="N70" s="72"/>
      <c r="O70" s="72"/>
      <c r="P70" s="72"/>
      <c r="Q70" s="72"/>
      <c r="R70" s="72"/>
      <c r="S70" s="72"/>
      <c r="T70" s="72"/>
      <c r="U70" s="72"/>
      <c r="V70" s="72"/>
      <c r="W70" s="72"/>
      <c r="X70" s="72"/>
      <c r="Y70" s="72"/>
      <c r="Z70" s="72"/>
      <c r="AA70" s="72"/>
      <c r="AB70" s="72"/>
      <c r="AC70" s="72"/>
      <c r="AD70" s="72"/>
      <c r="AE70" s="72"/>
      <c r="AF70" s="72"/>
      <c r="AG70" s="72"/>
      <c r="AH70" s="72"/>
      <c r="AI70" s="72"/>
      <c r="AJ70" s="72"/>
      <c r="AK70" s="72"/>
      <c r="AL70" s="72"/>
      <c r="AM70" s="72"/>
      <c r="AN70" s="72"/>
      <c r="AO70" s="72"/>
      <c r="AP70" s="72"/>
      <c r="AQ70" s="72"/>
      <c r="AR70" s="72"/>
    </row>
    <row r="71" spans="1:44" ht="15.75">
      <c r="A71" s="70"/>
      <c r="B71" s="71"/>
      <c r="C71" s="72"/>
      <c r="D71" s="72"/>
      <c r="E71" s="72"/>
      <c r="F71" s="72"/>
      <c r="G71" s="72"/>
      <c r="H71" s="72"/>
      <c r="I71" s="72"/>
      <c r="J71" s="72"/>
      <c r="K71" s="72"/>
      <c r="L71" s="72"/>
      <c r="M71" s="72"/>
      <c r="N71" s="72"/>
      <c r="O71" s="72"/>
      <c r="P71" s="72"/>
      <c r="Q71" s="72"/>
      <c r="R71" s="72"/>
      <c r="S71" s="72"/>
      <c r="T71" s="72"/>
      <c r="U71" s="72"/>
      <c r="V71" s="72"/>
      <c r="W71" s="72"/>
      <c r="X71" s="72"/>
      <c r="Y71" s="72"/>
      <c r="Z71" s="72"/>
      <c r="AA71" s="72"/>
      <c r="AB71" s="72"/>
      <c r="AC71" s="72"/>
      <c r="AD71" s="72"/>
      <c r="AE71" s="72"/>
      <c r="AF71" s="72"/>
      <c r="AG71" s="72"/>
      <c r="AH71" s="72"/>
      <c r="AI71" s="72"/>
      <c r="AJ71" s="72"/>
      <c r="AK71" s="72"/>
      <c r="AL71" s="72"/>
      <c r="AM71" s="72"/>
      <c r="AN71" s="72"/>
      <c r="AO71" s="72"/>
      <c r="AP71" s="72"/>
      <c r="AQ71" s="72"/>
      <c r="AR71" s="72"/>
    </row>
    <row r="72" spans="1:44" ht="15.75">
      <c r="A72" s="70"/>
      <c r="B72" s="71"/>
      <c r="C72" s="72"/>
      <c r="D72" s="72"/>
      <c r="E72" s="72"/>
      <c r="F72" s="72"/>
      <c r="G72" s="72"/>
      <c r="H72" s="72"/>
      <c r="I72" s="72"/>
      <c r="J72" s="72"/>
      <c r="K72" s="72"/>
      <c r="L72" s="72"/>
      <c r="M72" s="72"/>
      <c r="N72" s="72"/>
      <c r="O72" s="72"/>
      <c r="P72" s="72"/>
      <c r="Q72" s="72"/>
      <c r="R72" s="72"/>
      <c r="S72" s="72"/>
      <c r="T72" s="72"/>
      <c r="U72" s="72"/>
      <c r="V72" s="72"/>
      <c r="W72" s="72"/>
      <c r="X72" s="72"/>
      <c r="Y72" s="72"/>
      <c r="Z72" s="72"/>
      <c r="AA72" s="72"/>
      <c r="AB72" s="72"/>
      <c r="AC72" s="72"/>
      <c r="AD72" s="72"/>
      <c r="AE72" s="72"/>
      <c r="AF72" s="72"/>
      <c r="AG72" s="72"/>
      <c r="AH72" s="72"/>
      <c r="AI72" s="72"/>
      <c r="AJ72" s="72"/>
      <c r="AK72" s="72"/>
      <c r="AL72" s="72"/>
      <c r="AM72" s="72"/>
      <c r="AN72" s="72"/>
      <c r="AO72" s="72"/>
      <c r="AP72" s="72"/>
      <c r="AQ72" s="72"/>
      <c r="AR72" s="72"/>
    </row>
    <row r="73" spans="1:44" ht="15.75">
      <c r="A73" s="70"/>
      <c r="B73" s="71"/>
      <c r="C73" s="72"/>
      <c r="D73" s="72"/>
      <c r="E73" s="72"/>
      <c r="F73" s="72"/>
      <c r="G73" s="72"/>
      <c r="H73" s="72"/>
      <c r="I73" s="72"/>
      <c r="J73" s="72"/>
      <c r="K73" s="72"/>
      <c r="L73" s="72"/>
      <c r="M73" s="72"/>
      <c r="N73" s="72"/>
      <c r="O73" s="72"/>
      <c r="P73" s="72"/>
      <c r="Q73" s="72"/>
      <c r="R73" s="72"/>
      <c r="S73" s="72"/>
      <c r="T73" s="72"/>
      <c r="U73" s="72"/>
      <c r="V73" s="72"/>
      <c r="W73" s="72"/>
      <c r="X73" s="72"/>
      <c r="Y73" s="72"/>
      <c r="Z73" s="72"/>
      <c r="AA73" s="72"/>
      <c r="AB73" s="72"/>
      <c r="AC73" s="72"/>
      <c r="AD73" s="72"/>
      <c r="AE73" s="72"/>
      <c r="AF73" s="72"/>
      <c r="AG73" s="72"/>
      <c r="AH73" s="72"/>
      <c r="AI73" s="72"/>
      <c r="AJ73" s="72"/>
      <c r="AK73" s="72"/>
      <c r="AL73" s="72"/>
      <c r="AM73" s="72"/>
      <c r="AN73" s="72"/>
      <c r="AO73" s="72"/>
      <c r="AP73" s="72"/>
      <c r="AQ73" s="72"/>
      <c r="AR73" s="72"/>
    </row>
    <row r="74" spans="1:44" ht="15.75">
      <c r="A74" s="70"/>
      <c r="B74" s="71"/>
      <c r="C74" s="72"/>
      <c r="D74" s="72"/>
      <c r="E74" s="72"/>
      <c r="F74" s="72"/>
      <c r="G74" s="72"/>
      <c r="H74" s="72"/>
      <c r="I74" s="72"/>
      <c r="J74" s="72"/>
      <c r="K74" s="72"/>
      <c r="L74" s="72"/>
      <c r="M74" s="72"/>
      <c r="N74" s="72"/>
      <c r="O74" s="72"/>
      <c r="P74" s="72"/>
      <c r="Q74" s="72"/>
      <c r="R74" s="72"/>
      <c r="S74" s="72"/>
      <c r="T74" s="72"/>
      <c r="U74" s="72"/>
      <c r="V74" s="72"/>
      <c r="W74" s="72"/>
      <c r="X74" s="72"/>
      <c r="Y74" s="72"/>
      <c r="Z74" s="72"/>
      <c r="AA74" s="72"/>
      <c r="AB74" s="72"/>
      <c r="AC74" s="72"/>
      <c r="AD74" s="72"/>
      <c r="AE74" s="72"/>
      <c r="AF74" s="72"/>
      <c r="AG74" s="72"/>
      <c r="AH74" s="72"/>
      <c r="AI74" s="72"/>
      <c r="AJ74" s="72"/>
      <c r="AK74" s="72"/>
      <c r="AL74" s="72"/>
      <c r="AM74" s="72"/>
      <c r="AN74" s="72"/>
      <c r="AO74" s="72"/>
      <c r="AP74" s="72"/>
      <c r="AQ74" s="72"/>
      <c r="AR74" s="72"/>
    </row>
    <row r="75" spans="1:44" ht="15.75">
      <c r="A75" s="70"/>
      <c r="B75" s="71"/>
      <c r="C75" s="72"/>
      <c r="D75" s="72"/>
      <c r="E75" s="72"/>
      <c r="F75" s="72"/>
      <c r="G75" s="72"/>
      <c r="H75" s="72"/>
      <c r="I75" s="72"/>
      <c r="J75" s="72"/>
      <c r="K75" s="72"/>
      <c r="L75" s="72"/>
      <c r="M75" s="72"/>
      <c r="N75" s="72"/>
      <c r="O75" s="72"/>
      <c r="P75" s="72"/>
      <c r="Q75" s="72"/>
      <c r="R75" s="72"/>
      <c r="S75" s="72"/>
      <c r="T75" s="72"/>
      <c r="U75" s="72"/>
      <c r="V75" s="72"/>
      <c r="W75" s="72"/>
      <c r="X75" s="72"/>
      <c r="Y75" s="72"/>
      <c r="Z75" s="72"/>
      <c r="AA75" s="72"/>
      <c r="AB75" s="72"/>
      <c r="AC75" s="72"/>
      <c r="AD75" s="72"/>
      <c r="AE75" s="72"/>
      <c r="AF75" s="72"/>
      <c r="AG75" s="72"/>
      <c r="AH75" s="72"/>
      <c r="AI75" s="72"/>
      <c r="AJ75" s="72"/>
      <c r="AK75" s="72"/>
      <c r="AL75" s="72"/>
      <c r="AM75" s="72"/>
      <c r="AN75" s="72"/>
      <c r="AO75" s="72"/>
      <c r="AP75" s="72"/>
      <c r="AQ75" s="72"/>
      <c r="AR75" s="72"/>
    </row>
    <row r="76" spans="1:44" ht="15.75">
      <c r="A76" s="70"/>
      <c r="B76" s="71"/>
      <c r="C76" s="72"/>
      <c r="D76" s="72"/>
      <c r="E76" s="72"/>
      <c r="F76" s="72"/>
      <c r="G76" s="72"/>
      <c r="H76" s="72"/>
      <c r="I76" s="72"/>
      <c r="J76" s="72"/>
      <c r="K76" s="72"/>
      <c r="L76" s="72"/>
      <c r="M76" s="72"/>
      <c r="N76" s="72"/>
      <c r="O76" s="72"/>
      <c r="P76" s="72"/>
      <c r="Q76" s="72"/>
      <c r="R76" s="72"/>
      <c r="S76" s="72"/>
      <c r="T76" s="72"/>
      <c r="U76" s="72"/>
      <c r="V76" s="72"/>
      <c r="W76" s="72"/>
      <c r="X76" s="72"/>
      <c r="Y76" s="72"/>
      <c r="Z76" s="72"/>
      <c r="AA76" s="72"/>
      <c r="AB76" s="72"/>
      <c r="AC76" s="72"/>
      <c r="AD76" s="72"/>
      <c r="AE76" s="72"/>
      <c r="AF76" s="72"/>
      <c r="AG76" s="72"/>
      <c r="AH76" s="72"/>
      <c r="AI76" s="72"/>
      <c r="AJ76" s="72"/>
      <c r="AK76" s="72"/>
      <c r="AL76" s="72"/>
      <c r="AM76" s="72"/>
      <c r="AN76" s="72"/>
      <c r="AO76" s="72"/>
      <c r="AP76" s="72"/>
      <c r="AQ76" s="72"/>
      <c r="AR76" s="72"/>
    </row>
    <row r="77" spans="1:44" ht="15.75">
      <c r="A77" s="70"/>
      <c r="B77" s="71"/>
      <c r="C77" s="72"/>
      <c r="D77" s="72"/>
      <c r="E77" s="72"/>
      <c r="F77" s="72"/>
      <c r="G77" s="72"/>
      <c r="H77" s="72"/>
      <c r="I77" s="72"/>
      <c r="J77" s="72"/>
      <c r="K77" s="72"/>
      <c r="L77" s="72"/>
      <c r="M77" s="72"/>
      <c r="N77" s="72"/>
      <c r="O77" s="72"/>
      <c r="P77" s="72"/>
      <c r="Q77" s="72"/>
      <c r="R77" s="72"/>
      <c r="S77" s="72"/>
      <c r="T77" s="72"/>
      <c r="U77" s="72"/>
      <c r="V77" s="72"/>
      <c r="W77" s="72"/>
      <c r="X77" s="72"/>
      <c r="Y77" s="72"/>
      <c r="Z77" s="72"/>
      <c r="AA77" s="72"/>
      <c r="AB77" s="72"/>
      <c r="AC77" s="72"/>
      <c r="AD77" s="72"/>
      <c r="AE77" s="72"/>
      <c r="AF77" s="72"/>
      <c r="AG77" s="72"/>
      <c r="AH77" s="72"/>
      <c r="AI77" s="72"/>
      <c r="AJ77" s="72"/>
      <c r="AK77" s="72"/>
      <c r="AL77" s="72"/>
      <c r="AM77" s="72"/>
      <c r="AN77" s="72"/>
      <c r="AO77" s="72"/>
      <c r="AP77" s="72"/>
      <c r="AQ77" s="72"/>
      <c r="AR77" s="72"/>
    </row>
    <row r="78" spans="1:44" ht="15.75">
      <c r="A78" s="70"/>
      <c r="B78" s="71"/>
      <c r="C78" s="72"/>
      <c r="D78" s="72"/>
      <c r="E78" s="72"/>
      <c r="F78" s="72"/>
      <c r="G78" s="72"/>
      <c r="H78" s="72"/>
      <c r="I78" s="72"/>
      <c r="J78" s="72"/>
      <c r="K78" s="72"/>
      <c r="L78" s="72"/>
      <c r="M78" s="72"/>
      <c r="N78" s="72"/>
      <c r="O78" s="72"/>
      <c r="P78" s="72"/>
      <c r="Q78" s="72"/>
      <c r="R78" s="72"/>
      <c r="S78" s="72"/>
      <c r="T78" s="72"/>
      <c r="U78" s="72"/>
      <c r="V78" s="72"/>
      <c r="W78" s="72"/>
      <c r="X78" s="72"/>
      <c r="Y78" s="72"/>
      <c r="Z78" s="72"/>
      <c r="AA78" s="72"/>
      <c r="AB78" s="72"/>
      <c r="AC78" s="72"/>
      <c r="AD78" s="72"/>
      <c r="AE78" s="72"/>
      <c r="AF78" s="72"/>
      <c r="AG78" s="72"/>
      <c r="AH78" s="72"/>
      <c r="AI78" s="72"/>
      <c r="AJ78" s="72"/>
      <c r="AK78" s="72"/>
      <c r="AL78" s="72"/>
      <c r="AM78" s="72"/>
      <c r="AN78" s="72"/>
      <c r="AO78" s="72"/>
      <c r="AP78" s="72"/>
      <c r="AQ78" s="72"/>
      <c r="AR78" s="72"/>
    </row>
    <row r="79" spans="1:44" ht="15.75">
      <c r="A79" s="70"/>
      <c r="B79" s="71"/>
      <c r="C79" s="72"/>
      <c r="D79" s="72"/>
      <c r="E79" s="72"/>
      <c r="F79" s="72"/>
      <c r="G79" s="72"/>
      <c r="H79" s="72"/>
      <c r="I79" s="72"/>
      <c r="J79" s="72"/>
      <c r="K79" s="72"/>
      <c r="L79" s="72"/>
      <c r="M79" s="72"/>
      <c r="N79" s="72"/>
      <c r="O79" s="72"/>
      <c r="P79" s="72"/>
      <c r="Q79" s="72"/>
      <c r="R79" s="72"/>
      <c r="S79" s="72"/>
      <c r="T79" s="72"/>
      <c r="U79" s="72"/>
      <c r="V79" s="72"/>
      <c r="W79" s="72"/>
      <c r="X79" s="72"/>
      <c r="Y79" s="72"/>
      <c r="Z79" s="72"/>
      <c r="AA79" s="72"/>
      <c r="AB79" s="72"/>
      <c r="AC79" s="72"/>
      <c r="AD79" s="72"/>
      <c r="AE79" s="72"/>
      <c r="AF79" s="72"/>
      <c r="AG79" s="72"/>
      <c r="AH79" s="72"/>
      <c r="AI79" s="72"/>
      <c r="AJ79" s="72"/>
      <c r="AK79" s="72"/>
      <c r="AL79" s="72"/>
      <c r="AM79" s="72"/>
      <c r="AN79" s="72"/>
      <c r="AO79" s="72"/>
      <c r="AP79" s="72"/>
      <c r="AQ79" s="72"/>
      <c r="AR79" s="72"/>
    </row>
    <row r="80" spans="1:44" ht="15.75">
      <c r="A80" s="70"/>
      <c r="B80" s="71"/>
      <c r="C80" s="72"/>
      <c r="D80" s="72"/>
      <c r="E80" s="72"/>
      <c r="F80" s="72"/>
      <c r="G80" s="72"/>
      <c r="H80" s="72"/>
      <c r="I80" s="72"/>
      <c r="J80" s="72"/>
      <c r="K80" s="72"/>
      <c r="L80" s="72"/>
      <c r="M80" s="72"/>
      <c r="N80" s="72"/>
      <c r="O80" s="72"/>
      <c r="P80" s="72"/>
      <c r="Q80" s="72"/>
      <c r="R80" s="72"/>
      <c r="S80" s="72"/>
      <c r="T80" s="72"/>
      <c r="U80" s="72"/>
      <c r="V80" s="72"/>
      <c r="W80" s="72"/>
      <c r="X80" s="72"/>
      <c r="Y80" s="72"/>
      <c r="Z80" s="72"/>
      <c r="AA80" s="72"/>
      <c r="AB80" s="72"/>
      <c r="AC80" s="72"/>
      <c r="AD80" s="72"/>
      <c r="AE80" s="72"/>
      <c r="AF80" s="72"/>
      <c r="AG80" s="72"/>
      <c r="AH80" s="72"/>
      <c r="AI80" s="72"/>
      <c r="AJ80" s="72"/>
      <c r="AK80" s="72"/>
      <c r="AL80" s="72"/>
      <c r="AM80" s="72"/>
      <c r="AN80" s="72"/>
      <c r="AO80" s="72"/>
      <c r="AP80" s="72"/>
      <c r="AQ80" s="72"/>
      <c r="AR80" s="72"/>
    </row>
    <row r="81" spans="1:44" ht="15.75">
      <c r="A81" s="70"/>
      <c r="B81" s="71"/>
      <c r="C81" s="72"/>
      <c r="D81" s="72"/>
      <c r="E81" s="72"/>
      <c r="F81" s="72"/>
      <c r="G81" s="72"/>
      <c r="H81" s="72"/>
      <c r="I81" s="72"/>
      <c r="J81" s="72"/>
      <c r="K81" s="72"/>
      <c r="L81" s="72"/>
      <c r="M81" s="72"/>
      <c r="N81" s="72"/>
      <c r="O81" s="72"/>
      <c r="P81" s="72"/>
      <c r="Q81" s="72"/>
      <c r="R81" s="72"/>
      <c r="S81" s="72"/>
      <c r="T81" s="72"/>
      <c r="U81" s="72"/>
      <c r="V81" s="72"/>
      <c r="W81" s="72"/>
      <c r="X81" s="72"/>
      <c r="Y81" s="72"/>
      <c r="Z81" s="72"/>
      <c r="AA81" s="72"/>
      <c r="AB81" s="72"/>
      <c r="AC81" s="72"/>
      <c r="AD81" s="72"/>
      <c r="AE81" s="72"/>
      <c r="AF81" s="72"/>
      <c r="AG81" s="72"/>
      <c r="AH81" s="72"/>
      <c r="AI81" s="72"/>
      <c r="AJ81" s="72"/>
      <c r="AK81" s="72"/>
      <c r="AL81" s="72"/>
      <c r="AM81" s="72"/>
      <c r="AN81" s="72"/>
      <c r="AO81" s="72"/>
      <c r="AP81" s="72"/>
      <c r="AQ81" s="72"/>
      <c r="AR81" s="72"/>
    </row>
    <row r="82" spans="1:44" ht="15.75">
      <c r="A82" s="70"/>
      <c r="B82" s="71"/>
      <c r="C82" s="72"/>
      <c r="D82" s="72"/>
      <c r="E82" s="72"/>
      <c r="F82" s="72"/>
      <c r="G82" s="72"/>
      <c r="H82" s="72"/>
      <c r="I82" s="72"/>
      <c r="J82" s="72"/>
      <c r="K82" s="72"/>
      <c r="L82" s="72"/>
      <c r="M82" s="72"/>
      <c r="N82" s="72"/>
      <c r="O82" s="72"/>
      <c r="P82" s="72"/>
      <c r="Q82" s="72"/>
      <c r="R82" s="72"/>
      <c r="S82" s="72"/>
      <c r="T82" s="72"/>
      <c r="U82" s="72"/>
      <c r="V82" s="72"/>
      <c r="W82" s="72"/>
      <c r="X82" s="72"/>
      <c r="Y82" s="72"/>
      <c r="Z82" s="72"/>
      <c r="AA82" s="72"/>
      <c r="AB82" s="72"/>
      <c r="AC82" s="72"/>
      <c r="AD82" s="72"/>
      <c r="AE82" s="72"/>
      <c r="AF82" s="72"/>
      <c r="AG82" s="72"/>
      <c r="AH82" s="72"/>
      <c r="AI82" s="72"/>
      <c r="AJ82" s="72"/>
      <c r="AK82" s="72"/>
      <c r="AL82" s="72"/>
      <c r="AM82" s="72"/>
      <c r="AN82" s="72"/>
      <c r="AO82" s="72"/>
      <c r="AP82" s="72"/>
      <c r="AQ82" s="72"/>
      <c r="AR82" s="72"/>
    </row>
    <row r="83" spans="1:44" ht="15.75">
      <c r="A83" s="70"/>
      <c r="B83" s="71"/>
      <c r="C83" s="72"/>
      <c r="D83" s="72"/>
      <c r="E83" s="72"/>
      <c r="F83" s="72"/>
      <c r="G83" s="72"/>
      <c r="H83" s="72"/>
      <c r="I83" s="72"/>
      <c r="J83" s="72"/>
      <c r="K83" s="72"/>
      <c r="L83" s="72"/>
      <c r="M83" s="72"/>
      <c r="N83" s="72"/>
      <c r="O83" s="72"/>
      <c r="P83" s="72"/>
      <c r="Q83" s="72"/>
      <c r="R83" s="72"/>
      <c r="S83" s="72"/>
      <c r="T83" s="72"/>
      <c r="U83" s="72"/>
      <c r="V83" s="72"/>
      <c r="W83" s="72"/>
      <c r="X83" s="72"/>
      <c r="Y83" s="72"/>
      <c r="Z83" s="72"/>
      <c r="AA83" s="72"/>
      <c r="AB83" s="72"/>
      <c r="AC83" s="72"/>
      <c r="AD83" s="72"/>
      <c r="AE83" s="72"/>
      <c r="AF83" s="72"/>
      <c r="AG83" s="72"/>
      <c r="AH83" s="72"/>
      <c r="AI83" s="72"/>
      <c r="AJ83" s="72"/>
      <c r="AK83" s="72"/>
      <c r="AL83" s="72"/>
      <c r="AM83" s="72"/>
      <c r="AN83" s="72"/>
      <c r="AO83" s="72"/>
      <c r="AP83" s="72"/>
      <c r="AQ83" s="72"/>
      <c r="AR83" s="72"/>
    </row>
    <row r="84" spans="1:44" ht="15.75">
      <c r="A84" s="70"/>
      <c r="B84" s="71"/>
      <c r="C84" s="72"/>
      <c r="D84" s="72"/>
      <c r="E84" s="72"/>
      <c r="F84" s="72"/>
      <c r="G84" s="72"/>
      <c r="H84" s="72"/>
      <c r="I84" s="72"/>
      <c r="J84" s="72"/>
      <c r="K84" s="72"/>
      <c r="L84" s="72"/>
      <c r="M84" s="72"/>
      <c r="N84" s="72"/>
      <c r="O84" s="72"/>
      <c r="P84" s="72"/>
      <c r="Q84" s="72"/>
      <c r="R84" s="72"/>
      <c r="S84" s="72"/>
      <c r="T84" s="72"/>
      <c r="U84" s="72"/>
      <c r="V84" s="72"/>
      <c r="W84" s="72"/>
      <c r="X84" s="72"/>
      <c r="Y84" s="72"/>
      <c r="Z84" s="72"/>
      <c r="AA84" s="72"/>
      <c r="AB84" s="72"/>
      <c r="AC84" s="72"/>
      <c r="AD84" s="72"/>
      <c r="AE84" s="72"/>
      <c r="AF84" s="72"/>
      <c r="AG84" s="72"/>
      <c r="AH84" s="72"/>
      <c r="AI84" s="72"/>
      <c r="AJ84" s="72"/>
      <c r="AK84" s="72"/>
      <c r="AL84" s="72"/>
      <c r="AM84" s="72"/>
      <c r="AN84" s="72"/>
      <c r="AO84" s="72"/>
      <c r="AP84" s="72"/>
      <c r="AQ84" s="72"/>
      <c r="AR84" s="72"/>
    </row>
    <row r="85" spans="1:44" ht="15.75">
      <c r="A85" s="70"/>
      <c r="B85" s="71"/>
      <c r="C85" s="72"/>
      <c r="D85" s="72"/>
      <c r="E85" s="72"/>
      <c r="F85" s="72"/>
      <c r="G85" s="72"/>
      <c r="H85" s="72"/>
      <c r="I85" s="72"/>
      <c r="J85" s="72"/>
      <c r="K85" s="72"/>
      <c r="L85" s="72"/>
      <c r="M85" s="72"/>
      <c r="N85" s="72"/>
      <c r="O85" s="72"/>
      <c r="P85" s="72"/>
      <c r="Q85" s="72"/>
      <c r="R85" s="72"/>
      <c r="S85" s="72"/>
      <c r="T85" s="72"/>
      <c r="U85" s="72"/>
      <c r="V85" s="72"/>
      <c r="W85" s="72"/>
      <c r="X85" s="72"/>
      <c r="Y85" s="72"/>
      <c r="Z85" s="72"/>
      <c r="AA85" s="72"/>
      <c r="AB85" s="72"/>
      <c r="AC85" s="72"/>
      <c r="AD85" s="72"/>
      <c r="AE85" s="72"/>
      <c r="AF85" s="72"/>
      <c r="AG85" s="72"/>
      <c r="AH85" s="72"/>
      <c r="AI85" s="72"/>
      <c r="AJ85" s="72"/>
      <c r="AK85" s="72"/>
      <c r="AL85" s="72"/>
      <c r="AM85" s="72"/>
      <c r="AN85" s="72"/>
      <c r="AO85" s="72"/>
      <c r="AP85" s="72"/>
      <c r="AQ85" s="72"/>
      <c r="AR85" s="72"/>
    </row>
    <row r="86" spans="1:44" ht="15.75">
      <c r="A86" s="70"/>
      <c r="B86" s="71"/>
      <c r="C86" s="72"/>
      <c r="D86" s="72"/>
      <c r="E86" s="72"/>
      <c r="F86" s="72"/>
      <c r="G86" s="72"/>
      <c r="H86" s="72"/>
      <c r="I86" s="72"/>
      <c r="J86" s="72"/>
      <c r="K86" s="72"/>
      <c r="L86" s="72"/>
      <c r="M86" s="72"/>
      <c r="N86" s="72"/>
      <c r="O86" s="72"/>
      <c r="P86" s="72"/>
      <c r="Q86" s="72"/>
      <c r="R86" s="72"/>
      <c r="S86" s="72"/>
      <c r="T86" s="72"/>
      <c r="U86" s="72"/>
      <c r="V86" s="72"/>
      <c r="W86" s="72"/>
      <c r="X86" s="72"/>
      <c r="Y86" s="72"/>
      <c r="Z86" s="72"/>
      <c r="AA86" s="72"/>
      <c r="AB86" s="72"/>
      <c r="AC86" s="72"/>
      <c r="AD86" s="72"/>
      <c r="AE86" s="72"/>
      <c r="AF86" s="72"/>
      <c r="AG86" s="72"/>
      <c r="AH86" s="72"/>
      <c r="AI86" s="72"/>
      <c r="AJ86" s="72"/>
      <c r="AK86" s="72"/>
      <c r="AL86" s="72"/>
      <c r="AM86" s="72"/>
      <c r="AN86" s="72"/>
      <c r="AO86" s="72"/>
      <c r="AP86" s="72"/>
      <c r="AQ86" s="72"/>
      <c r="AR86" s="72"/>
    </row>
    <row r="87" spans="1:44" ht="15.75">
      <c r="A87" s="70"/>
      <c r="B87" s="71"/>
      <c r="C87" s="72"/>
      <c r="D87" s="72"/>
      <c r="E87" s="72"/>
      <c r="F87" s="72"/>
      <c r="G87" s="72"/>
      <c r="H87" s="72"/>
      <c r="I87" s="72"/>
      <c r="J87" s="72"/>
      <c r="K87" s="72"/>
      <c r="L87" s="72"/>
      <c r="M87" s="72"/>
      <c r="N87" s="72"/>
      <c r="O87" s="72"/>
      <c r="P87" s="72"/>
      <c r="Q87" s="72"/>
      <c r="R87" s="72"/>
      <c r="S87" s="72"/>
      <c r="T87" s="72"/>
      <c r="U87" s="72"/>
      <c r="V87" s="72"/>
      <c r="W87" s="72"/>
      <c r="X87" s="72"/>
      <c r="Y87" s="72"/>
      <c r="Z87" s="72"/>
      <c r="AA87" s="72"/>
      <c r="AB87" s="72"/>
      <c r="AC87" s="72"/>
      <c r="AD87" s="72"/>
      <c r="AE87" s="72"/>
      <c r="AF87" s="72"/>
      <c r="AG87" s="72"/>
      <c r="AH87" s="72"/>
      <c r="AI87" s="72"/>
      <c r="AJ87" s="72"/>
      <c r="AK87" s="72"/>
      <c r="AL87" s="72"/>
      <c r="AM87" s="72"/>
      <c r="AN87" s="72"/>
      <c r="AO87" s="72"/>
      <c r="AP87" s="72"/>
      <c r="AQ87" s="72"/>
      <c r="AR87" s="72"/>
    </row>
    <row r="88" spans="1:44" ht="15.75">
      <c r="A88" s="70"/>
      <c r="B88" s="71"/>
      <c r="C88" s="72"/>
      <c r="D88" s="72"/>
      <c r="E88" s="72"/>
      <c r="F88" s="72"/>
      <c r="G88" s="72"/>
      <c r="H88" s="72"/>
      <c r="I88" s="72"/>
      <c r="J88" s="72"/>
      <c r="K88" s="72"/>
      <c r="L88" s="72"/>
      <c r="M88" s="72"/>
      <c r="N88" s="72"/>
      <c r="O88" s="72"/>
      <c r="P88" s="72"/>
      <c r="Q88" s="72"/>
      <c r="R88" s="72"/>
      <c r="S88" s="72"/>
      <c r="T88" s="72"/>
      <c r="U88" s="72"/>
      <c r="V88" s="72"/>
      <c r="W88" s="72"/>
      <c r="X88" s="72"/>
      <c r="Y88" s="72"/>
      <c r="Z88" s="72"/>
      <c r="AA88" s="72"/>
      <c r="AB88" s="72"/>
      <c r="AC88" s="72"/>
      <c r="AD88" s="72"/>
      <c r="AE88" s="72"/>
      <c r="AF88" s="72"/>
      <c r="AG88" s="72"/>
      <c r="AH88" s="72"/>
      <c r="AI88" s="72"/>
      <c r="AJ88" s="72"/>
      <c r="AK88" s="72"/>
      <c r="AL88" s="72"/>
      <c r="AM88" s="72"/>
      <c r="AN88" s="72"/>
      <c r="AO88" s="72"/>
      <c r="AP88" s="72"/>
      <c r="AQ88" s="72"/>
      <c r="AR88" s="72"/>
    </row>
    <row r="89" spans="1:44" ht="15.75">
      <c r="A89" s="70"/>
      <c r="B89" s="71"/>
      <c r="C89" s="72"/>
      <c r="D89" s="72"/>
      <c r="E89" s="72"/>
      <c r="F89" s="72"/>
      <c r="G89" s="72"/>
      <c r="H89" s="72"/>
      <c r="I89" s="72"/>
      <c r="J89" s="72"/>
      <c r="K89" s="72"/>
      <c r="L89" s="72"/>
      <c r="M89" s="72"/>
      <c r="N89" s="72"/>
      <c r="O89" s="72"/>
      <c r="P89" s="72"/>
      <c r="Q89" s="72"/>
      <c r="R89" s="72"/>
      <c r="S89" s="72"/>
      <c r="T89" s="72"/>
      <c r="U89" s="72"/>
      <c r="V89" s="72"/>
      <c r="W89" s="72"/>
      <c r="X89" s="72"/>
      <c r="Y89" s="72"/>
      <c r="Z89" s="72"/>
      <c r="AA89" s="72"/>
      <c r="AB89" s="72"/>
      <c r="AC89" s="72"/>
      <c r="AD89" s="72"/>
      <c r="AE89" s="72"/>
      <c r="AF89" s="72"/>
      <c r="AG89" s="72"/>
      <c r="AH89" s="72"/>
      <c r="AI89" s="72"/>
      <c r="AJ89" s="72"/>
      <c r="AK89" s="72"/>
      <c r="AL89" s="72"/>
      <c r="AM89" s="72"/>
      <c r="AN89" s="72"/>
      <c r="AO89" s="72"/>
      <c r="AP89" s="72"/>
      <c r="AQ89" s="72"/>
      <c r="AR89" s="72"/>
    </row>
    <row r="90" spans="1:44" ht="15.75">
      <c r="A90" s="70"/>
      <c r="B90" s="71"/>
      <c r="C90" s="72"/>
      <c r="D90" s="72"/>
      <c r="E90" s="72"/>
      <c r="F90" s="72"/>
      <c r="G90" s="72"/>
      <c r="H90" s="72"/>
      <c r="I90" s="72"/>
      <c r="J90" s="72"/>
      <c r="K90" s="72"/>
      <c r="L90" s="72"/>
      <c r="M90" s="72"/>
      <c r="N90" s="72"/>
      <c r="O90" s="72"/>
      <c r="P90" s="72"/>
      <c r="Q90" s="72"/>
      <c r="R90" s="72"/>
      <c r="S90" s="72"/>
      <c r="T90" s="72"/>
      <c r="U90" s="72"/>
      <c r="V90" s="72"/>
      <c r="W90" s="72"/>
      <c r="X90" s="72"/>
      <c r="Y90" s="72"/>
      <c r="Z90" s="72"/>
      <c r="AA90" s="72"/>
      <c r="AB90" s="72"/>
      <c r="AC90" s="72"/>
      <c r="AD90" s="72"/>
      <c r="AE90" s="72"/>
      <c r="AF90" s="72"/>
      <c r="AG90" s="72"/>
      <c r="AH90" s="72"/>
      <c r="AI90" s="72"/>
      <c r="AJ90" s="72"/>
      <c r="AK90" s="72"/>
      <c r="AL90" s="72"/>
      <c r="AM90" s="72"/>
      <c r="AN90" s="72"/>
      <c r="AO90" s="72"/>
      <c r="AP90" s="72"/>
      <c r="AQ90" s="72"/>
      <c r="AR90" s="72"/>
    </row>
    <row r="91" spans="1:44" ht="15.75">
      <c r="A91" s="70"/>
      <c r="B91" s="71"/>
      <c r="C91" s="72"/>
      <c r="D91" s="72"/>
      <c r="E91" s="72"/>
      <c r="F91" s="72"/>
      <c r="G91" s="72"/>
      <c r="H91" s="72"/>
      <c r="I91" s="72"/>
      <c r="J91" s="72"/>
      <c r="K91" s="72"/>
      <c r="L91" s="72"/>
      <c r="M91" s="72"/>
      <c r="N91" s="72"/>
      <c r="O91" s="72"/>
      <c r="P91" s="72"/>
      <c r="Q91" s="72"/>
      <c r="R91" s="72"/>
      <c r="S91" s="72"/>
      <c r="T91" s="72"/>
      <c r="U91" s="72"/>
      <c r="V91" s="72"/>
      <c r="W91" s="72"/>
      <c r="X91" s="72"/>
      <c r="Y91" s="72"/>
      <c r="Z91" s="72"/>
      <c r="AA91" s="72"/>
      <c r="AB91" s="72"/>
      <c r="AC91" s="72"/>
      <c r="AD91" s="72"/>
      <c r="AE91" s="72"/>
      <c r="AF91" s="72"/>
      <c r="AG91" s="72"/>
      <c r="AH91" s="72"/>
      <c r="AI91" s="72"/>
      <c r="AJ91" s="72"/>
      <c r="AK91" s="72"/>
      <c r="AL91" s="72"/>
      <c r="AM91" s="72"/>
      <c r="AN91" s="72"/>
      <c r="AO91" s="72"/>
      <c r="AP91" s="72"/>
      <c r="AQ91" s="72"/>
      <c r="AR91" s="72"/>
    </row>
    <row r="92" spans="1:44" ht="15.75">
      <c r="A92" s="70"/>
      <c r="B92" s="71"/>
      <c r="C92" s="72"/>
      <c r="D92" s="72"/>
      <c r="E92" s="72"/>
      <c r="F92" s="72"/>
      <c r="G92" s="72"/>
      <c r="H92" s="72"/>
      <c r="I92" s="72"/>
      <c r="J92" s="72"/>
      <c r="K92" s="72"/>
      <c r="L92" s="72"/>
      <c r="M92" s="72"/>
      <c r="N92" s="72"/>
      <c r="O92" s="72"/>
      <c r="P92" s="72"/>
      <c r="Q92" s="72"/>
      <c r="R92" s="72"/>
      <c r="S92" s="72"/>
      <c r="T92" s="72"/>
      <c r="U92" s="72"/>
      <c r="V92" s="72"/>
      <c r="W92" s="72"/>
      <c r="X92" s="72"/>
      <c r="Y92" s="72"/>
      <c r="Z92" s="72"/>
      <c r="AA92" s="72"/>
      <c r="AB92" s="72"/>
      <c r="AC92" s="72"/>
      <c r="AD92" s="72"/>
      <c r="AE92" s="72"/>
      <c r="AF92" s="72"/>
      <c r="AG92" s="72"/>
      <c r="AH92" s="72"/>
      <c r="AI92" s="72"/>
      <c r="AJ92" s="72"/>
      <c r="AK92" s="72"/>
      <c r="AL92" s="72"/>
      <c r="AM92" s="72"/>
      <c r="AN92" s="72"/>
      <c r="AO92" s="72"/>
      <c r="AP92" s="72"/>
      <c r="AQ92" s="72"/>
      <c r="AR92" s="72"/>
    </row>
    <row r="93" spans="1:44" ht="15.75">
      <c r="A93" s="70"/>
      <c r="B93" s="71"/>
      <c r="C93" s="72"/>
      <c r="D93" s="72"/>
      <c r="E93" s="72"/>
      <c r="F93" s="72"/>
      <c r="G93" s="72"/>
      <c r="H93" s="72"/>
      <c r="I93" s="72"/>
      <c r="J93" s="72"/>
      <c r="K93" s="72"/>
      <c r="L93" s="72"/>
      <c r="M93" s="72"/>
      <c r="N93" s="72"/>
      <c r="O93" s="72"/>
      <c r="P93" s="72"/>
      <c r="Q93" s="72"/>
      <c r="R93" s="72"/>
      <c r="S93" s="72"/>
      <c r="T93" s="72"/>
      <c r="U93" s="72"/>
      <c r="V93" s="72"/>
      <c r="W93" s="72"/>
      <c r="X93" s="72"/>
      <c r="Y93" s="72"/>
      <c r="Z93" s="72"/>
      <c r="AA93" s="72"/>
      <c r="AB93" s="72"/>
      <c r="AC93" s="72"/>
      <c r="AD93" s="72"/>
      <c r="AE93" s="72"/>
      <c r="AF93" s="72"/>
      <c r="AG93" s="72"/>
      <c r="AH93" s="72"/>
      <c r="AI93" s="72"/>
      <c r="AJ93" s="72"/>
      <c r="AK93" s="72"/>
      <c r="AL93" s="72"/>
      <c r="AM93" s="72"/>
      <c r="AN93" s="72"/>
      <c r="AO93" s="72"/>
      <c r="AP93" s="72"/>
      <c r="AQ93" s="72"/>
      <c r="AR93" s="72"/>
    </row>
    <row r="94" spans="1:44" ht="15.75">
      <c r="A94" s="70"/>
      <c r="B94" s="71"/>
      <c r="C94" s="72"/>
      <c r="D94" s="72"/>
      <c r="E94" s="72"/>
      <c r="F94" s="72"/>
      <c r="G94" s="72"/>
      <c r="H94" s="72"/>
      <c r="I94" s="72"/>
      <c r="J94" s="72"/>
      <c r="K94" s="72"/>
      <c r="L94" s="72"/>
      <c r="M94" s="72"/>
      <c r="N94" s="72"/>
      <c r="O94" s="72"/>
      <c r="P94" s="72"/>
      <c r="Q94" s="72"/>
      <c r="R94" s="72"/>
      <c r="S94" s="72"/>
      <c r="T94" s="72"/>
      <c r="U94" s="72"/>
      <c r="V94" s="72"/>
      <c r="W94" s="72"/>
      <c r="X94" s="72"/>
      <c r="Y94" s="72"/>
      <c r="Z94" s="72"/>
      <c r="AA94" s="72"/>
      <c r="AB94" s="72"/>
      <c r="AC94" s="72"/>
      <c r="AD94" s="72"/>
      <c r="AE94" s="72"/>
      <c r="AF94" s="72"/>
      <c r="AG94" s="72"/>
      <c r="AH94" s="72"/>
      <c r="AI94" s="72"/>
      <c r="AJ94" s="72"/>
      <c r="AK94" s="72"/>
      <c r="AL94" s="72"/>
      <c r="AM94" s="72"/>
      <c r="AN94" s="72"/>
      <c r="AO94" s="72"/>
      <c r="AP94" s="72"/>
      <c r="AQ94" s="72"/>
      <c r="AR94" s="72"/>
    </row>
    <row r="95" spans="1:44" ht="15.75">
      <c r="A95" s="70"/>
      <c r="B95" s="71"/>
      <c r="C95" s="72"/>
      <c r="D95" s="72"/>
      <c r="E95" s="72"/>
      <c r="F95" s="72"/>
      <c r="G95" s="72"/>
      <c r="H95" s="72"/>
      <c r="I95" s="72"/>
      <c r="J95" s="72"/>
      <c r="K95" s="72"/>
      <c r="L95" s="72"/>
      <c r="M95" s="72"/>
      <c r="N95" s="72"/>
      <c r="O95" s="72"/>
      <c r="P95" s="72"/>
      <c r="Q95" s="72"/>
      <c r="R95" s="72"/>
      <c r="S95" s="72"/>
      <c r="T95" s="72"/>
      <c r="U95" s="72"/>
      <c r="V95" s="72"/>
      <c r="W95" s="72"/>
      <c r="X95" s="72"/>
      <c r="Y95" s="72"/>
      <c r="Z95" s="72"/>
      <c r="AA95" s="72"/>
      <c r="AB95" s="72"/>
      <c r="AC95" s="72"/>
      <c r="AD95" s="72"/>
      <c r="AE95" s="72"/>
      <c r="AF95" s="72"/>
      <c r="AG95" s="72"/>
      <c r="AH95" s="72"/>
      <c r="AI95" s="72"/>
      <c r="AJ95" s="72"/>
      <c r="AK95" s="72"/>
      <c r="AL95" s="72"/>
      <c r="AM95" s="72"/>
      <c r="AN95" s="72"/>
      <c r="AO95" s="72"/>
      <c r="AP95" s="72"/>
      <c r="AQ95" s="72"/>
      <c r="AR95" s="72"/>
    </row>
    <row r="96" spans="1:44" ht="15.75">
      <c r="A96" s="70"/>
      <c r="B96" s="71"/>
      <c r="C96" s="72"/>
      <c r="D96" s="72"/>
      <c r="E96" s="72"/>
      <c r="F96" s="72"/>
      <c r="G96" s="72"/>
      <c r="H96" s="72"/>
      <c r="I96" s="72"/>
      <c r="J96" s="72"/>
      <c r="K96" s="72"/>
      <c r="L96" s="72"/>
      <c r="M96" s="72"/>
      <c r="N96" s="72"/>
      <c r="O96" s="72"/>
      <c r="P96" s="72"/>
      <c r="Q96" s="72"/>
      <c r="R96" s="72"/>
      <c r="S96" s="72"/>
      <c r="T96" s="72"/>
      <c r="U96" s="72"/>
      <c r="V96" s="72"/>
      <c r="W96" s="72"/>
      <c r="X96" s="72"/>
      <c r="Y96" s="72"/>
      <c r="Z96" s="72"/>
      <c r="AA96" s="72"/>
      <c r="AB96" s="72"/>
      <c r="AC96" s="72"/>
      <c r="AD96" s="72"/>
      <c r="AE96" s="72"/>
      <c r="AF96" s="72"/>
      <c r="AG96" s="72"/>
      <c r="AH96" s="72"/>
      <c r="AI96" s="72"/>
      <c r="AJ96" s="72"/>
      <c r="AK96" s="72"/>
      <c r="AL96" s="72"/>
      <c r="AM96" s="72"/>
      <c r="AN96" s="72"/>
      <c r="AO96" s="72"/>
      <c r="AP96" s="72"/>
      <c r="AQ96" s="72"/>
      <c r="AR96" s="72"/>
    </row>
    <row r="97" spans="1:44" ht="15.75">
      <c r="A97" s="70"/>
      <c r="B97" s="71"/>
      <c r="C97" s="72"/>
      <c r="D97" s="72"/>
      <c r="E97" s="72"/>
      <c r="F97" s="72"/>
      <c r="G97" s="72"/>
      <c r="H97" s="72"/>
      <c r="I97" s="72"/>
      <c r="J97" s="72"/>
      <c r="K97" s="72"/>
      <c r="L97" s="72"/>
      <c r="M97" s="72"/>
      <c r="N97" s="72"/>
      <c r="O97" s="72"/>
      <c r="P97" s="72"/>
      <c r="Q97" s="72"/>
      <c r="R97" s="72"/>
      <c r="S97" s="72"/>
      <c r="T97" s="72"/>
      <c r="U97" s="72"/>
      <c r="V97" s="72"/>
      <c r="W97" s="72"/>
      <c r="X97" s="72"/>
      <c r="Y97" s="72"/>
      <c r="Z97" s="72"/>
      <c r="AA97" s="72"/>
      <c r="AB97" s="72"/>
      <c r="AC97" s="72"/>
      <c r="AD97" s="72"/>
      <c r="AE97" s="72"/>
      <c r="AF97" s="72"/>
      <c r="AG97" s="72"/>
      <c r="AH97" s="72"/>
      <c r="AI97" s="72"/>
      <c r="AJ97" s="72"/>
      <c r="AK97" s="72"/>
      <c r="AL97" s="72"/>
      <c r="AM97" s="72"/>
      <c r="AN97" s="72"/>
      <c r="AO97" s="72"/>
      <c r="AP97" s="72"/>
      <c r="AQ97" s="72"/>
      <c r="AR97" s="72"/>
    </row>
    <row r="98" spans="1:44" ht="15.75">
      <c r="A98" s="70"/>
      <c r="B98" s="71"/>
      <c r="C98" s="72"/>
      <c r="D98" s="72"/>
      <c r="E98" s="72"/>
      <c r="F98" s="72"/>
      <c r="G98" s="72"/>
      <c r="H98" s="72"/>
      <c r="I98" s="72"/>
      <c r="J98" s="72"/>
      <c r="K98" s="72"/>
      <c r="L98" s="72"/>
      <c r="M98" s="72"/>
      <c r="N98" s="72"/>
      <c r="O98" s="72"/>
      <c r="P98" s="72"/>
      <c r="Q98" s="72"/>
      <c r="R98" s="72"/>
      <c r="S98" s="72"/>
      <c r="T98" s="72"/>
      <c r="U98" s="72"/>
      <c r="V98" s="72"/>
      <c r="W98" s="72"/>
      <c r="X98" s="72"/>
      <c r="Y98" s="72"/>
      <c r="Z98" s="72"/>
      <c r="AA98" s="72"/>
      <c r="AB98" s="72"/>
      <c r="AC98" s="72"/>
      <c r="AD98" s="72"/>
      <c r="AE98" s="72"/>
      <c r="AF98" s="72"/>
      <c r="AG98" s="72"/>
      <c r="AH98" s="72"/>
      <c r="AI98" s="72"/>
      <c r="AJ98" s="72"/>
      <c r="AK98" s="72"/>
      <c r="AL98" s="72"/>
      <c r="AM98" s="72"/>
      <c r="AN98" s="72"/>
      <c r="AO98" s="72"/>
      <c r="AP98" s="72"/>
      <c r="AQ98" s="72"/>
      <c r="AR98" s="72"/>
    </row>
    <row r="99" spans="1:44" ht="15.75">
      <c r="A99" s="70"/>
      <c r="B99" s="71"/>
      <c r="C99" s="72"/>
      <c r="D99" s="72"/>
      <c r="E99" s="72"/>
      <c r="F99" s="72"/>
      <c r="G99" s="72"/>
      <c r="H99" s="72"/>
      <c r="I99" s="72"/>
      <c r="J99" s="72"/>
      <c r="K99" s="72"/>
      <c r="L99" s="72"/>
      <c r="M99" s="72"/>
      <c r="N99" s="72"/>
      <c r="O99" s="72"/>
      <c r="P99" s="72"/>
      <c r="Q99" s="72"/>
      <c r="R99" s="72"/>
      <c r="S99" s="72"/>
      <c r="T99" s="72"/>
      <c r="U99" s="72"/>
      <c r="V99" s="72"/>
      <c r="W99" s="72"/>
      <c r="X99" s="72"/>
      <c r="Y99" s="72"/>
      <c r="Z99" s="72"/>
      <c r="AA99" s="72"/>
      <c r="AB99" s="72"/>
      <c r="AC99" s="72"/>
      <c r="AD99" s="72"/>
      <c r="AE99" s="72"/>
      <c r="AF99" s="72"/>
      <c r="AG99" s="72"/>
      <c r="AH99" s="72"/>
      <c r="AI99" s="72"/>
      <c r="AJ99" s="72"/>
      <c r="AK99" s="72"/>
      <c r="AL99" s="72"/>
      <c r="AM99" s="72"/>
      <c r="AN99" s="72"/>
      <c r="AO99" s="72"/>
      <c r="AP99" s="72"/>
      <c r="AQ99" s="72"/>
      <c r="AR99" s="72"/>
    </row>
    <row r="100" spans="1:44" ht="15.75">
      <c r="A100" s="70"/>
      <c r="B100" s="71"/>
      <c r="C100" s="72"/>
      <c r="D100" s="72"/>
      <c r="E100" s="72"/>
      <c r="F100" s="72"/>
      <c r="G100" s="72"/>
      <c r="H100" s="72"/>
      <c r="I100" s="72"/>
      <c r="J100" s="72"/>
      <c r="K100" s="72"/>
      <c r="L100" s="72"/>
      <c r="M100" s="72"/>
      <c r="N100" s="72"/>
      <c r="O100" s="72"/>
      <c r="P100" s="72"/>
      <c r="Q100" s="72"/>
      <c r="R100" s="72"/>
      <c r="S100" s="72"/>
      <c r="T100" s="72"/>
      <c r="U100" s="72"/>
      <c r="V100" s="72"/>
      <c r="W100" s="72"/>
      <c r="X100" s="72"/>
      <c r="Y100" s="72"/>
      <c r="Z100" s="72"/>
      <c r="AA100" s="72"/>
      <c r="AB100" s="72"/>
      <c r="AC100" s="72"/>
      <c r="AD100" s="72"/>
      <c r="AE100" s="72"/>
      <c r="AF100" s="72"/>
      <c r="AG100" s="72"/>
      <c r="AH100" s="72"/>
      <c r="AI100" s="72"/>
      <c r="AJ100" s="72"/>
      <c r="AK100" s="72"/>
      <c r="AL100" s="72"/>
      <c r="AM100" s="72"/>
      <c r="AN100" s="72"/>
      <c r="AO100" s="72"/>
      <c r="AP100" s="72"/>
      <c r="AQ100" s="72"/>
      <c r="AR100" s="72"/>
    </row>
  </sheetData>
  <mergeCells count="17">
    <mergeCell ref="AG3:AI3"/>
    <mergeCell ref="AD3:AF3"/>
    <mergeCell ref="AM2:AO3"/>
    <mergeCell ref="AP2:AR3"/>
    <mergeCell ref="AJ3:AL3"/>
    <mergeCell ref="L2:AL2"/>
    <mergeCell ref="L3:N3"/>
    <mergeCell ref="O3:Q3"/>
    <mergeCell ref="R3:T3"/>
    <mergeCell ref="U3:W3"/>
    <mergeCell ref="B25:D25"/>
    <mergeCell ref="B2:B4"/>
    <mergeCell ref="C2:E3"/>
    <mergeCell ref="F2:H3"/>
    <mergeCell ref="I2:K3"/>
    <mergeCell ref="AA3:AC3"/>
    <mergeCell ref="X3:Z3"/>
  </mergeCells>
  <phoneticPr fontId="43" type="noConversion"/>
  <pageMargins left="0.7" right="0.7" top="0.75" bottom="0.75" header="0" footer="0"/>
  <pageSetup paperSize="9" orientation="landscape"/>
  <colBreaks count="3" manualBreakCount="3">
    <brk id="20" man="1"/>
    <brk id="38" man="1"/>
    <brk id="11" man="1"/>
  </colBreaks>
</worksheet>
</file>

<file path=xl/worksheets/sheet4.xml><?xml version="1.0" encoding="utf-8"?>
<worksheet xmlns="http://schemas.openxmlformats.org/spreadsheetml/2006/main" xmlns:r="http://schemas.openxmlformats.org/officeDocument/2006/relationships">
  <dimension ref="A1:U124"/>
  <sheetViews>
    <sheetView workbookViewId="0"/>
  </sheetViews>
  <sheetFormatPr defaultColWidth="14.42578125" defaultRowHeight="15" customHeight="1"/>
  <cols>
    <col min="1" max="1" width="2.7109375" customWidth="1"/>
    <col min="2" max="2" width="38" customWidth="1"/>
    <col min="3" max="3" width="5.85546875" customWidth="1"/>
    <col min="4" max="4" width="12.140625" customWidth="1"/>
    <col min="5" max="5" width="12.7109375" customWidth="1"/>
    <col min="6" max="6" width="9.85546875" customWidth="1"/>
    <col min="7" max="7" width="15.85546875" customWidth="1"/>
    <col min="8" max="8" width="17.7109375" customWidth="1"/>
    <col min="9" max="9" width="14" customWidth="1"/>
    <col min="10" max="10" width="15.140625" customWidth="1"/>
    <col min="11" max="11" width="11.28515625" customWidth="1"/>
    <col min="12" max="12" width="14.28515625" customWidth="1"/>
    <col min="13" max="13" width="9.7109375" customWidth="1"/>
    <col min="14" max="14" width="8.28515625" customWidth="1"/>
    <col min="15" max="15" width="11.42578125" customWidth="1"/>
    <col min="16" max="16" width="7" customWidth="1"/>
    <col min="17" max="17" width="5.28515625" customWidth="1"/>
    <col min="18" max="18" width="5.85546875" customWidth="1"/>
    <col min="19" max="19" width="7.28515625" customWidth="1"/>
    <col min="20" max="20" width="13.28515625" customWidth="1"/>
    <col min="21" max="21" width="14.7109375" customWidth="1"/>
  </cols>
  <sheetData>
    <row r="1" spans="1:21" ht="15.75">
      <c r="A1" s="70"/>
      <c r="B1" s="71"/>
      <c r="C1" s="72"/>
      <c r="D1" s="72"/>
      <c r="E1" s="72"/>
      <c r="F1" s="72"/>
      <c r="G1" s="72"/>
      <c r="H1" s="72"/>
      <c r="I1" s="72"/>
      <c r="J1" s="72"/>
      <c r="K1" s="72"/>
      <c r="L1" s="72"/>
      <c r="M1" s="72"/>
      <c r="N1" s="72"/>
      <c r="O1" s="72"/>
      <c r="P1" s="72"/>
      <c r="Q1" s="72"/>
      <c r="R1" s="72"/>
      <c r="S1" s="72"/>
      <c r="T1" s="72"/>
      <c r="U1" s="70"/>
    </row>
    <row r="2" spans="1:21" ht="15.75">
      <c r="A2" s="70"/>
      <c r="B2" s="262" t="s">
        <v>1097</v>
      </c>
      <c r="C2" s="283" t="s">
        <v>1127</v>
      </c>
      <c r="D2" s="256"/>
      <c r="E2" s="256"/>
      <c r="F2" s="284"/>
      <c r="G2" s="275" t="s">
        <v>1101</v>
      </c>
      <c r="H2" s="256"/>
      <c r="I2" s="256"/>
      <c r="J2" s="256"/>
      <c r="K2" s="256"/>
      <c r="L2" s="256"/>
      <c r="M2" s="256"/>
      <c r="N2" s="256"/>
      <c r="O2" s="262" t="s">
        <v>1128</v>
      </c>
      <c r="P2" s="282" t="s">
        <v>1129</v>
      </c>
      <c r="Q2" s="285" t="s">
        <v>1130</v>
      </c>
      <c r="R2" s="262" t="s">
        <v>1131</v>
      </c>
      <c r="S2" s="282" t="s">
        <v>1132</v>
      </c>
      <c r="T2" s="280" t="s">
        <v>1133</v>
      </c>
      <c r="U2" s="277" t="s">
        <v>1134</v>
      </c>
    </row>
    <row r="3" spans="1:21" ht="162" customHeight="1">
      <c r="A3" s="70"/>
      <c r="B3" s="263"/>
      <c r="C3" s="76" t="s">
        <v>1135</v>
      </c>
      <c r="D3" s="77" t="s">
        <v>1098</v>
      </c>
      <c r="E3" s="77" t="s">
        <v>1136</v>
      </c>
      <c r="F3" s="146" t="s">
        <v>1100</v>
      </c>
      <c r="G3" s="147" t="s">
        <v>1137</v>
      </c>
      <c r="H3" s="148" t="s">
        <v>1105</v>
      </c>
      <c r="I3" s="149" t="s">
        <v>1106</v>
      </c>
      <c r="J3" s="148" t="s">
        <v>1107</v>
      </c>
      <c r="K3" s="148" t="s">
        <v>1108</v>
      </c>
      <c r="L3" s="150" t="s">
        <v>1109</v>
      </c>
      <c r="M3" s="150" t="s">
        <v>1138</v>
      </c>
      <c r="N3" s="150" t="s">
        <v>809</v>
      </c>
      <c r="O3" s="263"/>
      <c r="P3" s="253"/>
      <c r="Q3" s="279"/>
      <c r="R3" s="263"/>
      <c r="S3" s="254"/>
      <c r="T3" s="281"/>
      <c r="U3" s="254"/>
    </row>
    <row r="4" spans="1:21" ht="16.5">
      <c r="A4" s="81"/>
      <c r="B4" s="151" t="s">
        <v>42</v>
      </c>
      <c r="C4" s="152">
        <v>1</v>
      </c>
      <c r="D4" s="153">
        <v>2</v>
      </c>
      <c r="E4" s="153"/>
      <c r="F4" s="154"/>
      <c r="G4" s="155"/>
      <c r="H4" s="156">
        <v>117</v>
      </c>
      <c r="I4" s="153"/>
      <c r="J4" s="157"/>
      <c r="K4" s="157"/>
      <c r="L4" s="158"/>
      <c r="M4" s="159"/>
      <c r="N4" s="159"/>
      <c r="O4" s="160"/>
      <c r="P4" s="161"/>
      <c r="Q4" s="162"/>
      <c r="R4" s="163"/>
      <c r="S4" s="164"/>
      <c r="T4" s="161"/>
      <c r="U4" s="165"/>
    </row>
    <row r="5" spans="1:21" ht="16.5">
      <c r="A5" s="81"/>
      <c r="B5" s="166" t="s">
        <v>59</v>
      </c>
      <c r="C5" s="167"/>
      <c r="D5" s="168"/>
      <c r="E5" s="168"/>
      <c r="F5" s="169">
        <v>3</v>
      </c>
      <c r="G5" s="167"/>
      <c r="H5" s="168"/>
      <c r="I5" s="168"/>
      <c r="J5" s="168"/>
      <c r="K5" s="168"/>
      <c r="L5" s="168"/>
      <c r="M5" s="170"/>
      <c r="N5" s="170"/>
      <c r="O5" s="171">
        <v>4</v>
      </c>
      <c r="P5" s="172"/>
      <c r="Q5" s="173"/>
      <c r="R5" s="174">
        <v>4</v>
      </c>
      <c r="S5" s="170"/>
      <c r="T5" s="174">
        <v>5</v>
      </c>
      <c r="U5" s="175"/>
    </row>
    <row r="6" spans="1:21" ht="49.5">
      <c r="A6" s="81"/>
      <c r="B6" s="166" t="s">
        <v>127</v>
      </c>
      <c r="C6" s="167"/>
      <c r="D6" s="168"/>
      <c r="E6" s="168"/>
      <c r="F6" s="176"/>
      <c r="G6" s="167"/>
      <c r="H6" s="168"/>
      <c r="I6" s="168"/>
      <c r="J6" s="168"/>
      <c r="K6" s="168"/>
      <c r="L6" s="168"/>
      <c r="M6" s="170"/>
      <c r="N6" s="170"/>
      <c r="O6" s="177"/>
      <c r="P6" s="172"/>
      <c r="Q6" s="173"/>
      <c r="R6" s="172"/>
      <c r="S6" s="178">
        <v>6</v>
      </c>
      <c r="T6" s="172"/>
      <c r="U6" s="175"/>
    </row>
    <row r="7" spans="1:21" ht="84.75" customHeight="1">
      <c r="A7" s="81"/>
      <c r="B7" s="179" t="s">
        <v>137</v>
      </c>
      <c r="C7" s="167"/>
      <c r="D7" s="168"/>
      <c r="E7" s="180">
        <v>29</v>
      </c>
      <c r="F7" s="176"/>
      <c r="G7" s="181" t="s">
        <v>1139</v>
      </c>
      <c r="H7" s="182" t="s">
        <v>1140</v>
      </c>
      <c r="I7" s="182" t="s">
        <v>1141</v>
      </c>
      <c r="J7" s="182" t="s">
        <v>1142</v>
      </c>
      <c r="K7" s="182" t="s">
        <v>1143</v>
      </c>
      <c r="L7" s="182">
        <v>51</v>
      </c>
      <c r="M7" s="178" t="s">
        <v>1144</v>
      </c>
      <c r="N7" s="178" t="s">
        <v>1145</v>
      </c>
      <c r="O7" s="177"/>
      <c r="P7" s="172"/>
      <c r="Q7" s="173"/>
      <c r="R7" s="172"/>
      <c r="S7" s="170"/>
      <c r="T7" s="172"/>
      <c r="U7" s="175"/>
    </row>
    <row r="8" spans="1:21" ht="16.5">
      <c r="A8" s="81"/>
      <c r="B8" s="183" t="s">
        <v>1146</v>
      </c>
      <c r="C8" s="167"/>
      <c r="D8" s="168"/>
      <c r="E8" s="168"/>
      <c r="F8" s="176"/>
      <c r="G8" s="181"/>
      <c r="H8" s="182" t="s">
        <v>1147</v>
      </c>
      <c r="I8" s="180"/>
      <c r="J8" s="182">
        <v>32</v>
      </c>
      <c r="K8" s="182"/>
      <c r="L8" s="182"/>
      <c r="M8" s="178"/>
      <c r="N8" s="178">
        <v>36</v>
      </c>
      <c r="O8" s="177"/>
      <c r="P8" s="172"/>
      <c r="Q8" s="173"/>
      <c r="R8" s="172"/>
      <c r="S8" s="178"/>
      <c r="T8" s="172"/>
      <c r="U8" s="175"/>
    </row>
    <row r="9" spans="1:21" ht="33">
      <c r="A9" s="81"/>
      <c r="B9" s="184" t="s">
        <v>1148</v>
      </c>
      <c r="C9" s="167"/>
      <c r="D9" s="168"/>
      <c r="E9" s="168"/>
      <c r="F9" s="176"/>
      <c r="G9" s="181" t="s">
        <v>1149</v>
      </c>
      <c r="H9" s="182">
        <v>11</v>
      </c>
      <c r="I9" s="180"/>
      <c r="J9" s="182"/>
      <c r="K9" s="182"/>
      <c r="L9" s="182"/>
      <c r="M9" s="178" t="s">
        <v>1144</v>
      </c>
      <c r="N9" s="178">
        <v>15</v>
      </c>
      <c r="O9" s="177"/>
      <c r="P9" s="172"/>
      <c r="Q9" s="173"/>
      <c r="R9" s="172"/>
      <c r="S9" s="178"/>
      <c r="T9" s="172"/>
      <c r="U9" s="175"/>
    </row>
    <row r="10" spans="1:21" ht="33">
      <c r="A10" s="81"/>
      <c r="B10" s="184" t="s">
        <v>1150</v>
      </c>
      <c r="C10" s="167"/>
      <c r="D10" s="168"/>
      <c r="E10" s="168"/>
      <c r="F10" s="176"/>
      <c r="G10" s="181">
        <v>17</v>
      </c>
      <c r="H10" s="182"/>
      <c r="I10" s="180"/>
      <c r="J10" s="182"/>
      <c r="K10" s="182"/>
      <c r="L10" s="182"/>
      <c r="M10" s="178"/>
      <c r="N10" s="178"/>
      <c r="O10" s="177"/>
      <c r="P10" s="172"/>
      <c r="Q10" s="173"/>
      <c r="R10" s="172"/>
      <c r="S10" s="178"/>
      <c r="T10" s="172"/>
      <c r="U10" s="175"/>
    </row>
    <row r="11" spans="1:21" ht="33">
      <c r="A11" s="81"/>
      <c r="B11" s="184" t="s">
        <v>1151</v>
      </c>
      <c r="C11" s="167"/>
      <c r="D11" s="168"/>
      <c r="E11" s="168"/>
      <c r="F11" s="176"/>
      <c r="G11" s="181">
        <v>25</v>
      </c>
      <c r="H11" s="182" t="s">
        <v>1152</v>
      </c>
      <c r="I11" s="180"/>
      <c r="J11" s="182"/>
      <c r="K11" s="182"/>
      <c r="L11" s="182"/>
      <c r="M11" s="178"/>
      <c r="N11" s="178"/>
      <c r="O11" s="177"/>
      <c r="P11" s="172"/>
      <c r="Q11" s="173"/>
      <c r="R11" s="172"/>
      <c r="S11" s="178"/>
      <c r="T11" s="172"/>
      <c r="U11" s="175"/>
    </row>
    <row r="12" spans="1:21" ht="33">
      <c r="A12" s="81"/>
      <c r="B12" s="184" t="s">
        <v>1153</v>
      </c>
      <c r="C12" s="167"/>
      <c r="D12" s="168"/>
      <c r="E12" s="168"/>
      <c r="F12" s="176"/>
      <c r="G12" s="181">
        <v>20</v>
      </c>
      <c r="H12" s="182"/>
      <c r="I12" s="180"/>
      <c r="J12" s="182"/>
      <c r="K12" s="182"/>
      <c r="L12" s="182"/>
      <c r="M12" s="178"/>
      <c r="N12" s="178"/>
      <c r="O12" s="177"/>
      <c r="P12" s="172"/>
      <c r="Q12" s="173"/>
      <c r="R12" s="172"/>
      <c r="S12" s="178"/>
      <c r="T12" s="172"/>
      <c r="U12" s="175"/>
    </row>
    <row r="13" spans="1:21" ht="16.5">
      <c r="A13" s="81"/>
      <c r="B13" s="184" t="s">
        <v>1154</v>
      </c>
      <c r="C13" s="167"/>
      <c r="D13" s="168"/>
      <c r="E13" s="168"/>
      <c r="F13" s="176"/>
      <c r="G13" s="181"/>
      <c r="H13" s="182">
        <v>22</v>
      </c>
      <c r="I13" s="180"/>
      <c r="J13" s="182">
        <v>21</v>
      </c>
      <c r="K13" s="182"/>
      <c r="L13" s="182"/>
      <c r="M13" s="178"/>
      <c r="N13" s="178"/>
      <c r="O13" s="177"/>
      <c r="P13" s="172"/>
      <c r="Q13" s="173"/>
      <c r="R13" s="172"/>
      <c r="S13" s="178"/>
      <c r="T13" s="172"/>
      <c r="U13" s="175"/>
    </row>
    <row r="14" spans="1:21" ht="33">
      <c r="A14" s="81"/>
      <c r="B14" s="185" t="s">
        <v>1155</v>
      </c>
      <c r="C14" s="167"/>
      <c r="D14" s="168"/>
      <c r="E14" s="180"/>
      <c r="F14" s="176"/>
      <c r="G14" s="181"/>
      <c r="H14" s="182">
        <v>23</v>
      </c>
      <c r="I14" s="180"/>
      <c r="J14" s="182"/>
      <c r="K14" s="182"/>
      <c r="L14" s="182"/>
      <c r="M14" s="178"/>
      <c r="N14" s="178"/>
      <c r="O14" s="177"/>
      <c r="P14" s="172"/>
      <c r="Q14" s="173"/>
      <c r="R14" s="172"/>
      <c r="S14" s="170"/>
      <c r="T14" s="172"/>
      <c r="U14" s="175"/>
    </row>
    <row r="15" spans="1:21" ht="33">
      <c r="A15" s="81"/>
      <c r="B15" s="185" t="s">
        <v>1156</v>
      </c>
      <c r="C15" s="167"/>
      <c r="D15" s="168"/>
      <c r="E15" s="180"/>
      <c r="F15" s="176"/>
      <c r="G15" s="181"/>
      <c r="H15" s="182">
        <v>24</v>
      </c>
      <c r="I15" s="180"/>
      <c r="J15" s="182"/>
      <c r="K15" s="182"/>
      <c r="L15" s="182"/>
      <c r="M15" s="178"/>
      <c r="N15" s="186">
        <v>26</v>
      </c>
      <c r="O15" s="177"/>
      <c r="P15" s="172"/>
      <c r="Q15" s="173"/>
      <c r="R15" s="172"/>
      <c r="S15" s="170"/>
      <c r="T15" s="172"/>
      <c r="U15" s="175"/>
    </row>
    <row r="16" spans="1:21" ht="33">
      <c r="A16" s="81"/>
      <c r="B16" s="185" t="s">
        <v>1157</v>
      </c>
      <c r="C16" s="167"/>
      <c r="D16" s="168"/>
      <c r="E16" s="180"/>
      <c r="F16" s="176"/>
      <c r="G16" s="181"/>
      <c r="H16" s="182"/>
      <c r="I16" s="182">
        <v>27</v>
      </c>
      <c r="J16" s="182">
        <v>30</v>
      </c>
      <c r="K16" s="182"/>
      <c r="L16" s="182"/>
      <c r="M16" s="178"/>
      <c r="N16" s="178"/>
      <c r="O16" s="177"/>
      <c r="P16" s="172"/>
      <c r="Q16" s="173"/>
      <c r="R16" s="172"/>
      <c r="S16" s="170"/>
      <c r="T16" s="172"/>
      <c r="U16" s="175"/>
    </row>
    <row r="17" spans="1:21" ht="33">
      <c r="A17" s="81"/>
      <c r="B17" s="185" t="s">
        <v>1158</v>
      </c>
      <c r="C17" s="167"/>
      <c r="D17" s="168"/>
      <c r="E17" s="180"/>
      <c r="F17" s="176"/>
      <c r="G17" s="181"/>
      <c r="H17" s="182"/>
      <c r="I17" s="182"/>
      <c r="J17" s="182">
        <v>31</v>
      </c>
      <c r="K17" s="182"/>
      <c r="L17" s="182"/>
      <c r="M17" s="178"/>
      <c r="N17" s="178"/>
      <c r="O17" s="177"/>
      <c r="P17" s="172"/>
      <c r="Q17" s="173"/>
      <c r="R17" s="172"/>
      <c r="S17" s="170"/>
      <c r="T17" s="172"/>
      <c r="U17" s="175"/>
    </row>
    <row r="18" spans="1:21" ht="16.5">
      <c r="A18" s="81"/>
      <c r="B18" s="185" t="s">
        <v>1159</v>
      </c>
      <c r="C18" s="167"/>
      <c r="D18" s="168"/>
      <c r="E18" s="180"/>
      <c r="F18" s="176"/>
      <c r="G18" s="181"/>
      <c r="H18" s="182"/>
      <c r="I18" s="182">
        <v>33</v>
      </c>
      <c r="J18" s="182"/>
      <c r="K18" s="182"/>
      <c r="L18" s="182"/>
      <c r="M18" s="178"/>
      <c r="N18" s="178"/>
      <c r="O18" s="177"/>
      <c r="P18" s="172"/>
      <c r="Q18" s="173"/>
      <c r="R18" s="172"/>
      <c r="S18" s="170"/>
      <c r="T18" s="172"/>
      <c r="U18" s="175"/>
    </row>
    <row r="19" spans="1:21" ht="33">
      <c r="A19" s="81"/>
      <c r="B19" s="185" t="s">
        <v>1160</v>
      </c>
      <c r="C19" s="167"/>
      <c r="D19" s="168"/>
      <c r="E19" s="180">
        <v>29</v>
      </c>
      <c r="F19" s="176"/>
      <c r="G19" s="181"/>
      <c r="H19" s="182">
        <v>35</v>
      </c>
      <c r="I19" s="182">
        <v>34</v>
      </c>
      <c r="J19" s="182"/>
      <c r="K19" s="182"/>
      <c r="L19" s="182"/>
      <c r="M19" s="178"/>
      <c r="N19" s="178"/>
      <c r="O19" s="177"/>
      <c r="P19" s="172"/>
      <c r="Q19" s="173"/>
      <c r="R19" s="172"/>
      <c r="S19" s="170"/>
      <c r="T19" s="172"/>
      <c r="U19" s="175"/>
    </row>
    <row r="20" spans="1:21" ht="16.5">
      <c r="A20" s="81"/>
      <c r="B20" s="185" t="s">
        <v>1161</v>
      </c>
      <c r="C20" s="167"/>
      <c r="D20" s="168"/>
      <c r="E20" s="180"/>
      <c r="F20" s="176"/>
      <c r="G20" s="181"/>
      <c r="H20" s="182">
        <v>39</v>
      </c>
      <c r="I20" s="180"/>
      <c r="J20" s="182"/>
      <c r="K20" s="182" t="s">
        <v>1143</v>
      </c>
      <c r="L20" s="182"/>
      <c r="M20" s="178"/>
      <c r="N20" s="178">
        <v>37</v>
      </c>
      <c r="O20" s="177"/>
      <c r="P20" s="172"/>
      <c r="Q20" s="173"/>
      <c r="R20" s="172"/>
      <c r="S20" s="170"/>
      <c r="T20" s="172"/>
      <c r="U20" s="175"/>
    </row>
    <row r="21" spans="1:21" ht="16.5">
      <c r="A21" s="81"/>
      <c r="B21" s="185" t="s">
        <v>1162</v>
      </c>
      <c r="C21" s="167"/>
      <c r="D21" s="168"/>
      <c r="E21" s="180"/>
      <c r="F21" s="176"/>
      <c r="G21" s="181"/>
      <c r="H21" s="182">
        <v>41</v>
      </c>
      <c r="I21" s="180"/>
      <c r="J21" s="182"/>
      <c r="K21" s="182"/>
      <c r="L21" s="182"/>
      <c r="M21" s="178"/>
      <c r="N21" s="178">
        <v>42</v>
      </c>
      <c r="O21" s="177"/>
      <c r="P21" s="172"/>
      <c r="Q21" s="173"/>
      <c r="R21" s="172"/>
      <c r="S21" s="170"/>
      <c r="T21" s="172"/>
      <c r="U21" s="175"/>
    </row>
    <row r="22" spans="1:21" ht="16.5">
      <c r="A22" s="81"/>
      <c r="B22" s="185" t="s">
        <v>1163</v>
      </c>
      <c r="C22" s="167"/>
      <c r="D22" s="168"/>
      <c r="E22" s="180"/>
      <c r="F22" s="176"/>
      <c r="G22" s="181"/>
      <c r="H22" s="182">
        <v>44</v>
      </c>
      <c r="I22" s="180"/>
      <c r="J22" s="182">
        <v>43</v>
      </c>
      <c r="K22" s="182"/>
      <c r="L22" s="182"/>
      <c r="M22" s="178"/>
      <c r="N22" s="178"/>
      <c r="O22" s="177"/>
      <c r="P22" s="172"/>
      <c r="Q22" s="173"/>
      <c r="R22" s="172"/>
      <c r="S22" s="170"/>
      <c r="T22" s="172"/>
      <c r="U22" s="175"/>
    </row>
    <row r="23" spans="1:21" ht="33">
      <c r="A23" s="81"/>
      <c r="B23" s="185" t="s">
        <v>1164</v>
      </c>
      <c r="C23" s="167"/>
      <c r="D23" s="168"/>
      <c r="E23" s="180"/>
      <c r="F23" s="176"/>
      <c r="G23" s="181"/>
      <c r="H23" s="182"/>
      <c r="I23" s="182" t="s">
        <v>1165</v>
      </c>
      <c r="J23" s="182" t="s">
        <v>1166</v>
      </c>
      <c r="K23" s="182"/>
      <c r="L23" s="182"/>
      <c r="M23" s="178"/>
      <c r="N23" s="178"/>
      <c r="O23" s="177"/>
      <c r="P23" s="172"/>
      <c r="Q23" s="173"/>
      <c r="R23" s="172"/>
      <c r="S23" s="170"/>
      <c r="T23" s="172"/>
      <c r="U23" s="175"/>
    </row>
    <row r="24" spans="1:21" ht="16.5">
      <c r="A24" s="81"/>
      <c r="B24" s="185" t="s">
        <v>1167</v>
      </c>
      <c r="C24" s="167"/>
      <c r="D24" s="168"/>
      <c r="E24" s="180"/>
      <c r="F24" s="176"/>
      <c r="G24" s="181"/>
      <c r="H24" s="182">
        <v>50</v>
      </c>
      <c r="I24" s="180"/>
      <c r="J24" s="182"/>
      <c r="K24" s="182"/>
      <c r="L24" s="182">
        <v>51</v>
      </c>
      <c r="M24" s="178"/>
      <c r="N24" s="178"/>
      <c r="O24" s="177"/>
      <c r="P24" s="172"/>
      <c r="Q24" s="173"/>
      <c r="R24" s="172"/>
      <c r="S24" s="170"/>
      <c r="T24" s="172"/>
      <c r="U24" s="175"/>
    </row>
    <row r="25" spans="1:21" ht="16.5">
      <c r="A25" s="81"/>
      <c r="B25" s="179" t="s">
        <v>1117</v>
      </c>
      <c r="C25" s="167"/>
      <c r="D25" s="168"/>
      <c r="E25" s="180"/>
      <c r="F25" s="176"/>
      <c r="G25" s="181"/>
      <c r="H25" s="182"/>
      <c r="I25" s="180"/>
      <c r="J25" s="182"/>
      <c r="K25" s="182"/>
      <c r="L25" s="187">
        <v>52</v>
      </c>
      <c r="M25" s="178"/>
      <c r="N25" s="178"/>
      <c r="O25" s="177"/>
      <c r="P25" s="172"/>
      <c r="Q25" s="173"/>
      <c r="R25" s="172"/>
      <c r="S25" s="170"/>
      <c r="T25" s="172"/>
      <c r="U25" s="175"/>
    </row>
    <row r="26" spans="1:21" ht="16.5">
      <c r="A26" s="81"/>
      <c r="B26" s="179" t="s">
        <v>465</v>
      </c>
      <c r="C26" s="167"/>
      <c r="D26" s="168"/>
      <c r="E26" s="168"/>
      <c r="F26" s="176"/>
      <c r="G26" s="188" t="s">
        <v>1168</v>
      </c>
      <c r="H26" s="187">
        <v>54</v>
      </c>
      <c r="I26" s="187" t="s">
        <v>1169</v>
      </c>
      <c r="J26" s="189"/>
      <c r="K26" s="187">
        <v>54</v>
      </c>
      <c r="L26" s="189"/>
      <c r="M26" s="190"/>
      <c r="N26" s="178">
        <v>57</v>
      </c>
      <c r="O26" s="191"/>
      <c r="P26" s="192"/>
      <c r="Q26" s="193"/>
      <c r="R26" s="192"/>
      <c r="S26" s="170"/>
      <c r="T26" s="172"/>
      <c r="U26" s="175"/>
    </row>
    <row r="27" spans="1:21" ht="16.5">
      <c r="A27" s="81"/>
      <c r="B27" s="179" t="s">
        <v>1112</v>
      </c>
      <c r="C27" s="167"/>
      <c r="D27" s="168"/>
      <c r="E27" s="189"/>
      <c r="F27" s="169">
        <v>60</v>
      </c>
      <c r="G27" s="167"/>
      <c r="H27" s="168"/>
      <c r="I27" s="168"/>
      <c r="J27" s="168"/>
      <c r="K27" s="168"/>
      <c r="L27" s="187"/>
      <c r="M27" s="186"/>
      <c r="N27" s="186">
        <v>59</v>
      </c>
      <c r="O27" s="177"/>
      <c r="P27" s="172"/>
      <c r="Q27" s="173"/>
      <c r="R27" s="172"/>
      <c r="S27" s="170"/>
      <c r="T27" s="172"/>
      <c r="U27" s="175"/>
    </row>
    <row r="28" spans="1:21" ht="16.5">
      <c r="A28" s="81"/>
      <c r="B28" s="179" t="s">
        <v>1113</v>
      </c>
      <c r="C28" s="167"/>
      <c r="D28" s="168"/>
      <c r="E28" s="189"/>
      <c r="F28" s="194"/>
      <c r="G28" s="167"/>
      <c r="H28" s="168"/>
      <c r="I28" s="187">
        <v>61</v>
      </c>
      <c r="J28" s="168"/>
      <c r="K28" s="168"/>
      <c r="L28" s="168"/>
      <c r="M28" s="170"/>
      <c r="N28" s="170"/>
      <c r="O28" s="177"/>
      <c r="P28" s="195">
        <v>61</v>
      </c>
      <c r="Q28" s="196"/>
      <c r="R28" s="172"/>
      <c r="S28" s="170"/>
      <c r="T28" s="172"/>
      <c r="U28" s="175"/>
    </row>
    <row r="29" spans="1:21" ht="16.5">
      <c r="A29" s="81"/>
      <c r="B29" s="179" t="s">
        <v>1170</v>
      </c>
      <c r="C29" s="167"/>
      <c r="D29" s="168"/>
      <c r="E29" s="189"/>
      <c r="F29" s="194"/>
      <c r="G29" s="188" t="s">
        <v>1171</v>
      </c>
      <c r="H29" s="187" t="s">
        <v>1171</v>
      </c>
      <c r="I29" s="182"/>
      <c r="J29" s="168"/>
      <c r="K29" s="168"/>
      <c r="L29" s="168"/>
      <c r="M29" s="170"/>
      <c r="N29" s="170"/>
      <c r="O29" s="177"/>
      <c r="P29" s="172"/>
      <c r="Q29" s="173"/>
      <c r="R29" s="172"/>
      <c r="S29" s="170"/>
      <c r="T29" s="172"/>
      <c r="U29" s="175"/>
    </row>
    <row r="30" spans="1:21" ht="16.5">
      <c r="A30" s="81"/>
      <c r="B30" s="179" t="s">
        <v>1114</v>
      </c>
      <c r="C30" s="167"/>
      <c r="D30" s="168"/>
      <c r="E30" s="187"/>
      <c r="F30" s="194"/>
      <c r="G30" s="167"/>
      <c r="H30" s="182"/>
      <c r="I30" s="182"/>
      <c r="J30" s="168"/>
      <c r="K30" s="168"/>
      <c r="L30" s="168"/>
      <c r="M30" s="170"/>
      <c r="N30" s="186">
        <v>64</v>
      </c>
      <c r="O30" s="177"/>
      <c r="P30" s="172"/>
      <c r="Q30" s="173"/>
      <c r="R30" s="172"/>
      <c r="S30" s="170"/>
      <c r="T30" s="174">
        <v>119</v>
      </c>
      <c r="U30" s="175"/>
    </row>
    <row r="31" spans="1:21" ht="66">
      <c r="A31" s="81"/>
      <c r="B31" s="166" t="s">
        <v>1172</v>
      </c>
      <c r="C31" s="167"/>
      <c r="D31" s="168"/>
      <c r="E31" s="168"/>
      <c r="F31" s="176"/>
      <c r="G31" s="167"/>
      <c r="H31" s="168"/>
      <c r="I31" s="168"/>
      <c r="J31" s="168"/>
      <c r="K31" s="168"/>
      <c r="L31" s="168"/>
      <c r="M31" s="170"/>
      <c r="N31" s="170"/>
      <c r="O31" s="171" t="s">
        <v>1173</v>
      </c>
      <c r="P31" s="172"/>
      <c r="Q31" s="196"/>
      <c r="R31" s="172"/>
      <c r="S31" s="170"/>
      <c r="T31" s="172"/>
      <c r="U31" s="175"/>
    </row>
    <row r="32" spans="1:21" ht="33">
      <c r="A32" s="81"/>
      <c r="B32" s="179" t="s">
        <v>1174</v>
      </c>
      <c r="C32" s="167"/>
      <c r="D32" s="168"/>
      <c r="E32" s="168"/>
      <c r="F32" s="176"/>
      <c r="G32" s="167"/>
      <c r="H32" s="168"/>
      <c r="I32" s="168"/>
      <c r="J32" s="168"/>
      <c r="K32" s="168"/>
      <c r="L32" s="168"/>
      <c r="M32" s="197"/>
      <c r="N32" s="198"/>
      <c r="O32" s="177"/>
      <c r="P32" s="172"/>
      <c r="Q32" s="173"/>
      <c r="R32" s="172"/>
      <c r="S32" s="170"/>
      <c r="T32" s="199"/>
      <c r="U32" s="200" t="s">
        <v>1175</v>
      </c>
    </row>
    <row r="33" spans="1:21" ht="16.5">
      <c r="A33" s="81"/>
      <c r="B33" s="179" t="s">
        <v>616</v>
      </c>
      <c r="C33" s="167"/>
      <c r="D33" s="168"/>
      <c r="E33" s="168"/>
      <c r="F33" s="176"/>
      <c r="G33" s="167"/>
      <c r="H33" s="168"/>
      <c r="I33" s="168"/>
      <c r="J33" s="168"/>
      <c r="K33" s="168"/>
      <c r="L33" s="168"/>
      <c r="M33" s="197"/>
      <c r="N33" s="198"/>
      <c r="O33" s="177"/>
      <c r="P33" s="172"/>
      <c r="Q33" s="173"/>
      <c r="R33" s="172"/>
      <c r="S33" s="170"/>
      <c r="T33" s="199"/>
      <c r="U33" s="200">
        <v>79</v>
      </c>
    </row>
    <row r="34" spans="1:21" ht="33">
      <c r="A34" s="81"/>
      <c r="B34" s="179" t="s">
        <v>1116</v>
      </c>
      <c r="C34" s="167"/>
      <c r="D34" s="168"/>
      <c r="E34" s="168"/>
      <c r="F34" s="176"/>
      <c r="G34" s="167"/>
      <c r="H34" s="168"/>
      <c r="I34" s="168"/>
      <c r="J34" s="168"/>
      <c r="K34" s="168"/>
      <c r="L34" s="168"/>
      <c r="M34" s="170"/>
      <c r="N34" s="201"/>
      <c r="O34" s="177"/>
      <c r="P34" s="172"/>
      <c r="Q34" s="173"/>
      <c r="R34" s="172"/>
      <c r="S34" s="170"/>
      <c r="T34" s="199"/>
      <c r="U34" s="200" t="s">
        <v>1176</v>
      </c>
    </row>
    <row r="35" spans="1:21" ht="33">
      <c r="A35" s="81"/>
      <c r="B35" s="202" t="s">
        <v>1118</v>
      </c>
      <c r="C35" s="167"/>
      <c r="D35" s="168"/>
      <c r="E35" s="168"/>
      <c r="F35" s="176"/>
      <c r="G35" s="167"/>
      <c r="H35" s="168"/>
      <c r="I35" s="168"/>
      <c r="J35" s="168"/>
      <c r="K35" s="168"/>
      <c r="L35" s="168"/>
      <c r="M35" s="203"/>
      <c r="N35" s="204"/>
      <c r="O35" s="177"/>
      <c r="P35" s="172"/>
      <c r="Q35" s="173"/>
      <c r="R35" s="172"/>
      <c r="S35" s="170"/>
      <c r="T35" s="199"/>
      <c r="U35" s="200" t="s">
        <v>1177</v>
      </c>
    </row>
    <row r="36" spans="1:21" ht="33">
      <c r="A36" s="81"/>
      <c r="B36" s="202" t="s">
        <v>1119</v>
      </c>
      <c r="C36" s="167"/>
      <c r="D36" s="168"/>
      <c r="E36" s="168"/>
      <c r="F36" s="176"/>
      <c r="G36" s="167"/>
      <c r="H36" s="168"/>
      <c r="I36" s="168"/>
      <c r="J36" s="168"/>
      <c r="K36" s="168"/>
      <c r="L36" s="168"/>
      <c r="M36" s="170"/>
      <c r="N36" s="201"/>
      <c r="O36" s="177"/>
      <c r="P36" s="172"/>
      <c r="Q36" s="173"/>
      <c r="R36" s="172"/>
      <c r="S36" s="170"/>
      <c r="T36" s="199"/>
      <c r="U36" s="200" t="s">
        <v>1178</v>
      </c>
    </row>
    <row r="37" spans="1:21" ht="16.5">
      <c r="A37" s="81"/>
      <c r="B37" s="179" t="s">
        <v>717</v>
      </c>
      <c r="C37" s="167"/>
      <c r="D37" s="168"/>
      <c r="E37" s="168"/>
      <c r="F37" s="176"/>
      <c r="G37" s="167"/>
      <c r="H37" s="182"/>
      <c r="I37" s="182"/>
      <c r="J37" s="168"/>
      <c r="K37" s="168"/>
      <c r="L37" s="168"/>
      <c r="M37" s="205"/>
      <c r="N37" s="205"/>
      <c r="O37" s="171" t="s">
        <v>1179</v>
      </c>
      <c r="P37" s="174"/>
      <c r="Q37" s="196"/>
      <c r="R37" s="172"/>
      <c r="S37" s="170"/>
      <c r="T37" s="172"/>
      <c r="U37" s="175"/>
    </row>
    <row r="38" spans="1:21" ht="16.5">
      <c r="A38" s="81"/>
      <c r="B38" s="179" t="s">
        <v>732</v>
      </c>
      <c r="C38" s="167"/>
      <c r="D38" s="168"/>
      <c r="E38" s="168"/>
      <c r="F38" s="176"/>
      <c r="G38" s="167"/>
      <c r="H38" s="168"/>
      <c r="I38" s="168"/>
      <c r="J38" s="168"/>
      <c r="K38" s="168"/>
      <c r="L38" s="168"/>
      <c r="M38" s="170"/>
      <c r="N38" s="170"/>
      <c r="O38" s="171">
        <v>95</v>
      </c>
      <c r="P38" s="172"/>
      <c r="Q38" s="173"/>
      <c r="R38" s="174"/>
      <c r="S38" s="170"/>
      <c r="T38" s="174">
        <v>96</v>
      </c>
      <c r="U38" s="175"/>
    </row>
    <row r="39" spans="1:21" ht="33">
      <c r="A39" s="81"/>
      <c r="B39" s="179" t="s">
        <v>1180</v>
      </c>
      <c r="C39" s="167"/>
      <c r="D39" s="168"/>
      <c r="E39" s="168"/>
      <c r="F39" s="176"/>
      <c r="G39" s="167"/>
      <c r="H39" s="168"/>
      <c r="I39" s="168"/>
      <c r="J39" s="168"/>
      <c r="K39" s="168"/>
      <c r="L39" s="168"/>
      <c r="M39" s="170"/>
      <c r="N39" s="170"/>
      <c r="O39" s="177"/>
      <c r="P39" s="174" t="s">
        <v>1181</v>
      </c>
      <c r="Q39" s="196">
        <v>101</v>
      </c>
      <c r="R39" s="172"/>
      <c r="S39" s="170"/>
      <c r="T39" s="174">
        <v>99.1</v>
      </c>
      <c r="U39" s="175"/>
    </row>
    <row r="40" spans="1:21" ht="66">
      <c r="A40" s="81"/>
      <c r="B40" s="179" t="s">
        <v>826</v>
      </c>
      <c r="C40" s="167"/>
      <c r="D40" s="168"/>
      <c r="E40" s="168"/>
      <c r="F40" s="176"/>
      <c r="G40" s="167"/>
      <c r="H40" s="168"/>
      <c r="I40" s="168"/>
      <c r="J40" s="168"/>
      <c r="K40" s="168"/>
      <c r="L40" s="168"/>
      <c r="M40" s="170"/>
      <c r="N40" s="170"/>
      <c r="O40" s="171" t="s">
        <v>1182</v>
      </c>
      <c r="P40" s="174">
        <v>102</v>
      </c>
      <c r="Q40" s="173"/>
      <c r="R40" s="172"/>
      <c r="S40" s="170"/>
      <c r="T40" s="172"/>
      <c r="U40" s="175"/>
    </row>
    <row r="41" spans="1:21" ht="33">
      <c r="A41" s="81"/>
      <c r="B41" s="166" t="s">
        <v>774</v>
      </c>
      <c r="C41" s="167"/>
      <c r="D41" s="168"/>
      <c r="E41" s="168"/>
      <c r="F41" s="176"/>
      <c r="G41" s="181">
        <v>113</v>
      </c>
      <c r="H41" s="182">
        <v>113</v>
      </c>
      <c r="I41" s="168"/>
      <c r="J41" s="168"/>
      <c r="K41" s="182">
        <v>113</v>
      </c>
      <c r="L41" s="168"/>
      <c r="M41" s="170"/>
      <c r="N41" s="178">
        <v>113</v>
      </c>
      <c r="O41" s="177"/>
      <c r="P41" s="172"/>
      <c r="Q41" s="173"/>
      <c r="R41" s="172"/>
      <c r="S41" s="170"/>
      <c r="T41" s="174" t="s">
        <v>1183</v>
      </c>
      <c r="U41" s="175"/>
    </row>
    <row r="42" spans="1:21" ht="16.5">
      <c r="A42" s="81"/>
      <c r="B42" s="179" t="s">
        <v>1184</v>
      </c>
      <c r="C42" s="167"/>
      <c r="D42" s="168"/>
      <c r="E42" s="168"/>
      <c r="F42" s="176"/>
      <c r="G42" s="81"/>
      <c r="H42" s="168"/>
      <c r="I42" s="168"/>
      <c r="J42" s="168"/>
      <c r="K42" s="168"/>
      <c r="L42" s="168"/>
      <c r="M42" s="170"/>
      <c r="N42" s="170"/>
      <c r="O42" s="177"/>
      <c r="P42" s="172"/>
      <c r="Q42" s="173"/>
      <c r="R42" s="172"/>
      <c r="S42" s="170"/>
      <c r="T42" s="174">
        <v>114</v>
      </c>
      <c r="U42" s="175"/>
    </row>
    <row r="43" spans="1:21" ht="16.5">
      <c r="A43" s="81"/>
      <c r="B43" s="179" t="s">
        <v>1185</v>
      </c>
      <c r="C43" s="206"/>
      <c r="D43" s="168"/>
      <c r="E43" s="168"/>
      <c r="F43" s="176"/>
      <c r="G43" s="167"/>
      <c r="H43" s="168"/>
      <c r="I43" s="168"/>
      <c r="J43" s="168"/>
      <c r="K43" s="168"/>
      <c r="L43" s="168"/>
      <c r="M43" s="170"/>
      <c r="N43" s="170"/>
      <c r="O43" s="171">
        <v>115</v>
      </c>
      <c r="P43" s="174">
        <v>116</v>
      </c>
      <c r="Q43" s="173"/>
      <c r="R43" s="172"/>
      <c r="S43" s="170"/>
      <c r="T43" s="172"/>
      <c r="U43" s="175"/>
    </row>
    <row r="44" spans="1:21" ht="16.5">
      <c r="A44" s="81"/>
      <c r="B44" s="207" t="s">
        <v>869</v>
      </c>
      <c r="C44" s="208"/>
      <c r="D44" s="209"/>
      <c r="E44" s="209"/>
      <c r="F44" s="210"/>
      <c r="G44" s="208"/>
      <c r="H44" s="209"/>
      <c r="I44" s="209"/>
      <c r="J44" s="209"/>
      <c r="K44" s="209"/>
      <c r="L44" s="209"/>
      <c r="M44" s="203"/>
      <c r="N44" s="211">
        <v>118</v>
      </c>
      <c r="O44" s="212"/>
      <c r="P44" s="213"/>
      <c r="Q44" s="128"/>
      <c r="R44" s="214"/>
      <c r="S44" s="203"/>
      <c r="T44" s="215"/>
      <c r="U44" s="216"/>
    </row>
    <row r="45" spans="1:21" ht="16.5">
      <c r="A45" s="217"/>
      <c r="B45" s="218" t="s">
        <v>1186</v>
      </c>
      <c r="C45" s="219">
        <v>1</v>
      </c>
      <c r="D45" s="220">
        <v>1</v>
      </c>
      <c r="E45" s="220">
        <v>1</v>
      </c>
      <c r="F45" s="221">
        <v>2</v>
      </c>
      <c r="G45" s="219">
        <v>11</v>
      </c>
      <c r="H45" s="220">
        <v>20</v>
      </c>
      <c r="I45" s="220">
        <v>9</v>
      </c>
      <c r="J45" s="220">
        <v>6</v>
      </c>
      <c r="K45" s="220">
        <v>4</v>
      </c>
      <c r="L45" s="220">
        <v>2</v>
      </c>
      <c r="M45" s="222">
        <v>3</v>
      </c>
      <c r="N45" s="222">
        <v>8</v>
      </c>
      <c r="O45" s="223">
        <v>21</v>
      </c>
      <c r="P45" s="224">
        <v>5</v>
      </c>
      <c r="Q45" s="225">
        <v>1</v>
      </c>
      <c r="R45" s="224">
        <v>1</v>
      </c>
      <c r="S45" s="222">
        <v>1</v>
      </c>
      <c r="T45" s="226">
        <v>9</v>
      </c>
      <c r="U45" s="224">
        <v>19</v>
      </c>
    </row>
    <row r="46" spans="1:21" ht="16.5">
      <c r="A46" s="81"/>
      <c r="B46" s="127"/>
      <c r="C46" s="128"/>
      <c r="D46" s="128"/>
      <c r="E46" s="128"/>
      <c r="F46" s="128"/>
      <c r="G46" s="128"/>
      <c r="H46" s="128"/>
      <c r="I46" s="128"/>
      <c r="J46" s="128"/>
      <c r="K46" s="128"/>
      <c r="L46" s="128"/>
      <c r="M46" s="128"/>
      <c r="N46" s="128"/>
      <c r="O46" s="128"/>
      <c r="P46" s="128"/>
      <c r="Q46" s="128"/>
      <c r="R46" s="128"/>
      <c r="S46" s="128"/>
      <c r="T46" s="128"/>
      <c r="U46" s="81"/>
    </row>
    <row r="47" spans="1:21" ht="16.5">
      <c r="A47" s="81"/>
      <c r="B47" s="278" t="s">
        <v>1187</v>
      </c>
      <c r="C47" s="279"/>
      <c r="D47" s="279"/>
      <c r="E47" s="279"/>
      <c r="F47" s="279"/>
      <c r="G47" s="279"/>
      <c r="H47" s="279"/>
      <c r="I47" s="279"/>
      <c r="J47" s="279"/>
      <c r="K47" s="279"/>
      <c r="L47" s="279"/>
      <c r="M47" s="279"/>
      <c r="N47" s="279"/>
      <c r="O47" s="279"/>
      <c r="P47" s="279"/>
      <c r="Q47" s="279"/>
      <c r="R47" s="279"/>
      <c r="S47" s="279"/>
      <c r="T47" s="279"/>
      <c r="U47" s="81"/>
    </row>
    <row r="48" spans="1:21" ht="15.75">
      <c r="A48" s="70"/>
      <c r="B48" s="278" t="s">
        <v>1188</v>
      </c>
      <c r="C48" s="279"/>
      <c r="D48" s="279"/>
      <c r="E48" s="279"/>
      <c r="F48" s="279"/>
      <c r="G48" s="279"/>
      <c r="H48" s="279"/>
      <c r="I48" s="279"/>
      <c r="J48" s="279"/>
      <c r="K48" s="279"/>
      <c r="L48" s="72"/>
      <c r="M48" s="72"/>
      <c r="N48" s="72"/>
      <c r="O48" s="72"/>
      <c r="P48" s="72"/>
      <c r="Q48" s="72"/>
      <c r="R48" s="72"/>
      <c r="S48" s="72"/>
      <c r="T48" s="72"/>
      <c r="U48" s="70"/>
    </row>
    <row r="49" spans="1:21" ht="15.75">
      <c r="A49" s="70"/>
      <c r="B49" s="71"/>
      <c r="C49" s="72"/>
      <c r="D49" s="72"/>
      <c r="E49" s="72"/>
      <c r="F49" s="72"/>
      <c r="G49" s="72"/>
      <c r="H49" s="72"/>
      <c r="I49" s="72"/>
      <c r="J49" s="72"/>
      <c r="K49" s="72"/>
      <c r="L49" s="72"/>
      <c r="M49" s="72"/>
      <c r="N49" s="72"/>
      <c r="O49" s="72"/>
      <c r="P49" s="72"/>
      <c r="Q49" s="72"/>
      <c r="R49" s="72"/>
      <c r="S49" s="72"/>
      <c r="T49" s="72"/>
      <c r="U49" s="70"/>
    </row>
    <row r="50" spans="1:21" ht="15.75">
      <c r="A50" s="70"/>
      <c r="B50" s="71"/>
      <c r="C50" s="72"/>
      <c r="D50" s="72"/>
      <c r="E50" s="72"/>
      <c r="F50" s="72"/>
      <c r="G50" s="72"/>
      <c r="H50" s="72"/>
      <c r="I50" s="72"/>
      <c r="J50" s="72"/>
      <c r="K50" s="72"/>
      <c r="L50" s="72"/>
      <c r="M50" s="72"/>
      <c r="N50" s="72"/>
      <c r="O50" s="72"/>
      <c r="P50" s="72"/>
      <c r="Q50" s="72"/>
      <c r="R50" s="72"/>
      <c r="S50" s="72"/>
      <c r="T50" s="72"/>
      <c r="U50" s="70"/>
    </row>
    <row r="51" spans="1:21" ht="15.75">
      <c r="A51" s="70"/>
      <c r="B51" s="71"/>
      <c r="C51" s="72"/>
      <c r="D51" s="72"/>
      <c r="E51" s="72"/>
      <c r="F51" s="72"/>
      <c r="G51" s="72"/>
      <c r="H51" s="72"/>
      <c r="I51" s="72"/>
      <c r="J51" s="72"/>
      <c r="K51" s="72"/>
      <c r="L51" s="72"/>
      <c r="M51" s="72"/>
      <c r="N51" s="72"/>
      <c r="O51" s="72"/>
      <c r="P51" s="72"/>
      <c r="Q51" s="72"/>
      <c r="R51" s="72"/>
      <c r="S51" s="72"/>
      <c r="T51" s="72"/>
      <c r="U51" s="70"/>
    </row>
    <row r="52" spans="1:21" ht="15.75">
      <c r="A52" s="70"/>
      <c r="B52" s="71"/>
      <c r="C52" s="72"/>
      <c r="D52" s="72"/>
      <c r="E52" s="72"/>
      <c r="F52" s="72"/>
      <c r="G52" s="72"/>
      <c r="H52" s="72"/>
      <c r="I52" s="72"/>
      <c r="J52" s="72"/>
      <c r="K52" s="72"/>
      <c r="L52" s="72"/>
      <c r="M52" s="72"/>
      <c r="N52" s="72"/>
      <c r="O52" s="72"/>
      <c r="P52" s="72"/>
      <c r="Q52" s="72"/>
      <c r="R52" s="72"/>
      <c r="S52" s="72"/>
      <c r="T52" s="72"/>
      <c r="U52" s="70"/>
    </row>
    <row r="53" spans="1:21" ht="15.75">
      <c r="A53" s="70"/>
      <c r="B53" s="71"/>
      <c r="C53" s="72"/>
      <c r="D53" s="72"/>
      <c r="E53" s="72"/>
      <c r="F53" s="72"/>
      <c r="G53" s="72"/>
      <c r="H53" s="72"/>
      <c r="I53" s="72"/>
      <c r="J53" s="72"/>
      <c r="K53" s="72"/>
      <c r="L53" s="72"/>
      <c r="M53" s="72"/>
      <c r="N53" s="72"/>
      <c r="O53" s="72"/>
      <c r="P53" s="72"/>
      <c r="Q53" s="72"/>
      <c r="R53" s="72"/>
      <c r="S53" s="72"/>
      <c r="T53" s="72"/>
      <c r="U53" s="70"/>
    </row>
    <row r="54" spans="1:21" ht="15.75">
      <c r="A54" s="70"/>
      <c r="B54" s="71"/>
      <c r="C54" s="72"/>
      <c r="D54" s="72"/>
      <c r="E54" s="72"/>
      <c r="F54" s="72"/>
      <c r="G54" s="72"/>
      <c r="H54" s="72"/>
      <c r="I54" s="72"/>
      <c r="J54" s="72"/>
      <c r="K54" s="72"/>
      <c r="L54" s="72"/>
      <c r="M54" s="72"/>
      <c r="N54" s="72"/>
      <c r="O54" s="72"/>
      <c r="P54" s="72"/>
      <c r="Q54" s="72"/>
      <c r="R54" s="72"/>
      <c r="S54" s="72"/>
      <c r="T54" s="72"/>
      <c r="U54" s="70"/>
    </row>
    <row r="55" spans="1:21" ht="15.75">
      <c r="A55" s="70"/>
      <c r="B55" s="71"/>
      <c r="C55" s="72"/>
      <c r="D55" s="72"/>
      <c r="E55" s="72"/>
      <c r="F55" s="72"/>
      <c r="G55" s="72"/>
      <c r="H55" s="72"/>
      <c r="I55" s="72"/>
      <c r="J55" s="72"/>
      <c r="K55" s="72"/>
      <c r="L55" s="72"/>
      <c r="M55" s="72"/>
      <c r="N55" s="72"/>
      <c r="O55" s="72"/>
      <c r="P55" s="72"/>
      <c r="Q55" s="72"/>
      <c r="R55" s="72"/>
      <c r="S55" s="72"/>
      <c r="T55" s="72"/>
      <c r="U55" s="70"/>
    </row>
    <row r="56" spans="1:21" ht="15.75">
      <c r="A56" s="70"/>
      <c r="B56" s="71"/>
      <c r="C56" s="72"/>
      <c r="D56" s="72"/>
      <c r="E56" s="72"/>
      <c r="F56" s="72"/>
      <c r="G56" s="72"/>
      <c r="H56" s="72"/>
      <c r="I56" s="72"/>
      <c r="J56" s="72"/>
      <c r="K56" s="72"/>
      <c r="L56" s="72"/>
      <c r="M56" s="72"/>
      <c r="N56" s="72"/>
      <c r="O56" s="72"/>
      <c r="P56" s="72"/>
      <c r="Q56" s="72"/>
      <c r="R56" s="72"/>
      <c r="S56" s="72"/>
      <c r="T56" s="72"/>
      <c r="U56" s="70"/>
    </row>
    <row r="57" spans="1:21" ht="15.75">
      <c r="A57" s="70"/>
      <c r="B57" s="71"/>
      <c r="C57" s="72"/>
      <c r="D57" s="72"/>
      <c r="E57" s="72"/>
      <c r="F57" s="72"/>
      <c r="G57" s="72"/>
      <c r="H57" s="72"/>
      <c r="I57" s="72"/>
      <c r="J57" s="72"/>
      <c r="K57" s="72"/>
      <c r="L57" s="72"/>
      <c r="M57" s="72"/>
      <c r="N57" s="72"/>
      <c r="O57" s="72"/>
      <c r="P57" s="72"/>
      <c r="Q57" s="72"/>
      <c r="R57" s="72"/>
      <c r="S57" s="72"/>
      <c r="T57" s="72"/>
      <c r="U57" s="70"/>
    </row>
    <row r="58" spans="1:21" ht="15.75">
      <c r="A58" s="70"/>
      <c r="B58" s="71"/>
      <c r="C58" s="72"/>
      <c r="D58" s="72"/>
      <c r="E58" s="72"/>
      <c r="F58" s="72"/>
      <c r="G58" s="72"/>
      <c r="H58" s="72"/>
      <c r="I58" s="72"/>
      <c r="J58" s="72"/>
      <c r="K58" s="72"/>
      <c r="L58" s="72"/>
      <c r="M58" s="72"/>
      <c r="N58" s="72"/>
      <c r="O58" s="72"/>
      <c r="P58" s="72"/>
      <c r="Q58" s="72"/>
      <c r="R58" s="72"/>
      <c r="S58" s="72"/>
      <c r="T58" s="72"/>
      <c r="U58" s="70"/>
    </row>
    <row r="59" spans="1:21" ht="15.75">
      <c r="A59" s="70"/>
      <c r="B59" s="71"/>
      <c r="C59" s="72"/>
      <c r="D59" s="72"/>
      <c r="E59" s="72"/>
      <c r="F59" s="72"/>
      <c r="G59" s="72"/>
      <c r="H59" s="72"/>
      <c r="I59" s="72"/>
      <c r="J59" s="72"/>
      <c r="K59" s="72"/>
      <c r="L59" s="72"/>
      <c r="M59" s="72"/>
      <c r="N59" s="72"/>
      <c r="O59" s="72"/>
      <c r="P59" s="72"/>
      <c r="Q59" s="72"/>
      <c r="R59" s="72"/>
      <c r="S59" s="72"/>
      <c r="T59" s="72"/>
      <c r="U59" s="70"/>
    </row>
    <row r="60" spans="1:21" ht="15.75">
      <c r="A60" s="70"/>
      <c r="B60" s="71"/>
      <c r="C60" s="72"/>
      <c r="D60" s="72"/>
      <c r="E60" s="72"/>
      <c r="F60" s="72"/>
      <c r="G60" s="72"/>
      <c r="H60" s="72"/>
      <c r="I60" s="72"/>
      <c r="J60" s="72"/>
      <c r="K60" s="72"/>
      <c r="L60" s="72"/>
      <c r="M60" s="72"/>
      <c r="N60" s="72"/>
      <c r="O60" s="72"/>
      <c r="P60" s="72"/>
      <c r="Q60" s="72"/>
      <c r="R60" s="72"/>
      <c r="S60" s="72"/>
      <c r="T60" s="72"/>
      <c r="U60" s="70"/>
    </row>
    <row r="61" spans="1:21" ht="15.75">
      <c r="A61" s="70"/>
      <c r="B61" s="71"/>
      <c r="C61" s="72"/>
      <c r="D61" s="72"/>
      <c r="E61" s="72"/>
      <c r="F61" s="72"/>
      <c r="G61" s="72"/>
      <c r="H61" s="72"/>
      <c r="I61" s="72"/>
      <c r="J61" s="72"/>
      <c r="K61" s="72"/>
      <c r="L61" s="72"/>
      <c r="M61" s="72"/>
      <c r="N61" s="72"/>
      <c r="O61" s="72"/>
      <c r="P61" s="72"/>
      <c r="Q61" s="72"/>
      <c r="R61" s="72"/>
      <c r="S61" s="72"/>
      <c r="T61" s="72"/>
      <c r="U61" s="70"/>
    </row>
    <row r="62" spans="1:21" ht="15.75">
      <c r="A62" s="70"/>
      <c r="B62" s="71"/>
      <c r="C62" s="72"/>
      <c r="D62" s="72"/>
      <c r="E62" s="72"/>
      <c r="F62" s="72"/>
      <c r="G62" s="72"/>
      <c r="H62" s="72"/>
      <c r="I62" s="72"/>
      <c r="J62" s="72"/>
      <c r="K62" s="72"/>
      <c r="L62" s="72"/>
      <c r="M62" s="72"/>
      <c r="N62" s="72"/>
      <c r="O62" s="72"/>
      <c r="P62" s="72"/>
      <c r="Q62" s="72"/>
      <c r="R62" s="72"/>
      <c r="S62" s="72"/>
      <c r="T62" s="72"/>
      <c r="U62" s="70"/>
    </row>
    <row r="63" spans="1:21" ht="15.75">
      <c r="A63" s="70"/>
      <c r="B63" s="71"/>
      <c r="C63" s="72"/>
      <c r="D63" s="72"/>
      <c r="E63" s="72"/>
      <c r="F63" s="72"/>
      <c r="G63" s="72"/>
      <c r="H63" s="72"/>
      <c r="I63" s="72"/>
      <c r="J63" s="72"/>
      <c r="K63" s="72"/>
      <c r="L63" s="72"/>
      <c r="M63" s="72"/>
      <c r="N63" s="72"/>
      <c r="O63" s="72"/>
      <c r="P63" s="72"/>
      <c r="Q63" s="72"/>
      <c r="R63" s="72"/>
      <c r="S63" s="72"/>
      <c r="T63" s="72"/>
      <c r="U63" s="70"/>
    </row>
    <row r="64" spans="1:21" ht="15.75">
      <c r="A64" s="70"/>
      <c r="B64" s="71"/>
      <c r="C64" s="72"/>
      <c r="D64" s="72"/>
      <c r="E64" s="72"/>
      <c r="F64" s="72"/>
      <c r="G64" s="72"/>
      <c r="H64" s="72"/>
      <c r="I64" s="72"/>
      <c r="J64" s="72"/>
      <c r="K64" s="72"/>
      <c r="L64" s="72"/>
      <c r="M64" s="72"/>
      <c r="N64" s="72"/>
      <c r="O64" s="72"/>
      <c r="P64" s="72"/>
      <c r="Q64" s="72"/>
      <c r="R64" s="72"/>
      <c r="S64" s="72"/>
      <c r="T64" s="72"/>
      <c r="U64" s="70"/>
    </row>
    <row r="65" spans="1:21" ht="15.75">
      <c r="A65" s="70"/>
      <c r="B65" s="71"/>
      <c r="C65" s="72"/>
      <c r="D65" s="72"/>
      <c r="E65" s="72"/>
      <c r="F65" s="72"/>
      <c r="G65" s="72"/>
      <c r="H65" s="72"/>
      <c r="I65" s="72"/>
      <c r="J65" s="72"/>
      <c r="K65" s="72"/>
      <c r="L65" s="72"/>
      <c r="M65" s="72"/>
      <c r="N65" s="72"/>
      <c r="O65" s="72"/>
      <c r="P65" s="72"/>
      <c r="Q65" s="72"/>
      <c r="R65" s="72"/>
      <c r="S65" s="72"/>
      <c r="T65" s="72"/>
      <c r="U65" s="70"/>
    </row>
    <row r="66" spans="1:21" ht="15.75">
      <c r="A66" s="70"/>
      <c r="B66" s="71"/>
      <c r="C66" s="72"/>
      <c r="D66" s="72"/>
      <c r="E66" s="72"/>
      <c r="F66" s="72"/>
      <c r="G66" s="72"/>
      <c r="H66" s="72"/>
      <c r="I66" s="72"/>
      <c r="J66" s="72"/>
      <c r="K66" s="72"/>
      <c r="L66" s="72"/>
      <c r="M66" s="72"/>
      <c r="N66" s="72"/>
      <c r="O66" s="72"/>
      <c r="P66" s="72"/>
      <c r="Q66" s="72"/>
      <c r="R66" s="72"/>
      <c r="S66" s="72"/>
      <c r="T66" s="72"/>
      <c r="U66" s="70"/>
    </row>
    <row r="67" spans="1:21" ht="15.75">
      <c r="A67" s="70"/>
      <c r="B67" s="71"/>
      <c r="C67" s="72"/>
      <c r="D67" s="72"/>
      <c r="E67" s="72"/>
      <c r="F67" s="72"/>
      <c r="G67" s="72"/>
      <c r="H67" s="72"/>
      <c r="I67" s="72"/>
      <c r="J67" s="72"/>
      <c r="K67" s="72"/>
      <c r="L67" s="72"/>
      <c r="M67" s="72"/>
      <c r="N67" s="72"/>
      <c r="O67" s="72"/>
      <c r="P67" s="72"/>
      <c r="Q67" s="72"/>
      <c r="R67" s="72"/>
      <c r="S67" s="72"/>
      <c r="T67" s="72"/>
      <c r="U67" s="70"/>
    </row>
    <row r="68" spans="1:21" ht="15.75">
      <c r="A68" s="70"/>
      <c r="B68" s="71"/>
      <c r="C68" s="72"/>
      <c r="D68" s="72"/>
      <c r="E68" s="72"/>
      <c r="F68" s="72"/>
      <c r="G68" s="72"/>
      <c r="H68" s="72"/>
      <c r="I68" s="72"/>
      <c r="J68" s="72"/>
      <c r="K68" s="72"/>
      <c r="L68" s="72"/>
      <c r="M68" s="72"/>
      <c r="N68" s="72"/>
      <c r="O68" s="72"/>
      <c r="P68" s="72"/>
      <c r="Q68" s="72"/>
      <c r="R68" s="72"/>
      <c r="S68" s="72"/>
      <c r="T68" s="72"/>
      <c r="U68" s="70"/>
    </row>
    <row r="69" spans="1:21" ht="15.75">
      <c r="A69" s="70"/>
      <c r="B69" s="71"/>
      <c r="C69" s="72"/>
      <c r="D69" s="72"/>
      <c r="E69" s="72"/>
      <c r="F69" s="72"/>
      <c r="G69" s="72"/>
      <c r="H69" s="72"/>
      <c r="I69" s="72"/>
      <c r="J69" s="72"/>
      <c r="K69" s="72"/>
      <c r="L69" s="72"/>
      <c r="M69" s="72"/>
      <c r="N69" s="72"/>
      <c r="O69" s="72"/>
      <c r="P69" s="72"/>
      <c r="Q69" s="72"/>
      <c r="R69" s="72"/>
      <c r="S69" s="72"/>
      <c r="T69" s="72"/>
      <c r="U69" s="70"/>
    </row>
    <row r="70" spans="1:21" ht="15.75">
      <c r="A70" s="70"/>
      <c r="B70" s="71"/>
      <c r="C70" s="72"/>
      <c r="D70" s="72"/>
      <c r="E70" s="72"/>
      <c r="F70" s="72"/>
      <c r="G70" s="72"/>
      <c r="H70" s="72"/>
      <c r="I70" s="72"/>
      <c r="J70" s="72"/>
      <c r="K70" s="72"/>
      <c r="L70" s="72"/>
      <c r="M70" s="72"/>
      <c r="N70" s="72"/>
      <c r="O70" s="72"/>
      <c r="P70" s="72"/>
      <c r="Q70" s="72"/>
      <c r="R70" s="72"/>
      <c r="S70" s="72"/>
      <c r="T70" s="72"/>
      <c r="U70" s="70"/>
    </row>
    <row r="71" spans="1:21" ht="15.75">
      <c r="A71" s="70"/>
      <c r="B71" s="71"/>
      <c r="C71" s="72"/>
      <c r="D71" s="72"/>
      <c r="E71" s="72"/>
      <c r="F71" s="72"/>
      <c r="G71" s="72"/>
      <c r="H71" s="72"/>
      <c r="I71" s="72"/>
      <c r="J71" s="72"/>
      <c r="K71" s="72"/>
      <c r="L71" s="72"/>
      <c r="M71" s="72"/>
      <c r="N71" s="72"/>
      <c r="O71" s="72"/>
      <c r="P71" s="72"/>
      <c r="Q71" s="72"/>
      <c r="R71" s="72"/>
      <c r="S71" s="72"/>
      <c r="T71" s="72"/>
      <c r="U71" s="70"/>
    </row>
    <row r="72" spans="1:21" ht="15.75">
      <c r="A72" s="70"/>
      <c r="B72" s="71"/>
      <c r="C72" s="72"/>
      <c r="D72" s="72"/>
      <c r="E72" s="72"/>
      <c r="F72" s="72"/>
      <c r="G72" s="72"/>
      <c r="H72" s="72"/>
      <c r="I72" s="72"/>
      <c r="J72" s="72"/>
      <c r="K72" s="72"/>
      <c r="L72" s="72"/>
      <c r="M72" s="72"/>
      <c r="N72" s="72"/>
      <c r="O72" s="72"/>
      <c r="P72" s="72"/>
      <c r="Q72" s="72"/>
      <c r="R72" s="72"/>
      <c r="S72" s="72"/>
      <c r="T72" s="72"/>
      <c r="U72" s="70"/>
    </row>
    <row r="73" spans="1:21" ht="15.75">
      <c r="A73" s="70"/>
      <c r="B73" s="71"/>
      <c r="C73" s="72"/>
      <c r="D73" s="72"/>
      <c r="E73" s="72"/>
      <c r="F73" s="72"/>
      <c r="G73" s="72"/>
      <c r="H73" s="72"/>
      <c r="I73" s="72"/>
      <c r="J73" s="72"/>
      <c r="K73" s="72"/>
      <c r="L73" s="72"/>
      <c r="M73" s="72"/>
      <c r="N73" s="72"/>
      <c r="O73" s="72"/>
      <c r="P73" s="72"/>
      <c r="Q73" s="72"/>
      <c r="R73" s="72"/>
      <c r="S73" s="72"/>
      <c r="T73" s="72"/>
      <c r="U73" s="70"/>
    </row>
    <row r="74" spans="1:21" ht="15.75">
      <c r="A74" s="70"/>
      <c r="B74" s="71"/>
      <c r="C74" s="72"/>
      <c r="D74" s="72"/>
      <c r="E74" s="72"/>
      <c r="F74" s="72"/>
      <c r="G74" s="72"/>
      <c r="H74" s="72"/>
      <c r="I74" s="72"/>
      <c r="J74" s="72"/>
      <c r="K74" s="72"/>
      <c r="L74" s="72"/>
      <c r="M74" s="72"/>
      <c r="N74" s="72"/>
      <c r="O74" s="72"/>
      <c r="P74" s="72"/>
      <c r="Q74" s="72"/>
      <c r="R74" s="72"/>
      <c r="S74" s="72"/>
      <c r="T74" s="72"/>
      <c r="U74" s="70"/>
    </row>
    <row r="75" spans="1:21" ht="15.75">
      <c r="A75" s="70"/>
      <c r="B75" s="71"/>
      <c r="C75" s="72"/>
      <c r="D75" s="72"/>
      <c r="E75" s="72"/>
      <c r="F75" s="72"/>
      <c r="G75" s="72"/>
      <c r="H75" s="72"/>
      <c r="I75" s="72"/>
      <c r="J75" s="72"/>
      <c r="K75" s="72"/>
      <c r="L75" s="72"/>
      <c r="M75" s="72"/>
      <c r="N75" s="72"/>
      <c r="O75" s="72"/>
      <c r="P75" s="72"/>
      <c r="Q75" s="72"/>
      <c r="R75" s="72"/>
      <c r="S75" s="72"/>
      <c r="T75" s="72"/>
      <c r="U75" s="70"/>
    </row>
    <row r="76" spans="1:21" ht="15.75">
      <c r="A76" s="70"/>
      <c r="B76" s="71"/>
      <c r="C76" s="72"/>
      <c r="D76" s="72"/>
      <c r="E76" s="72"/>
      <c r="F76" s="72"/>
      <c r="G76" s="72"/>
      <c r="H76" s="72"/>
      <c r="I76" s="72"/>
      <c r="J76" s="72"/>
      <c r="K76" s="72"/>
      <c r="L76" s="72"/>
      <c r="M76" s="72"/>
      <c r="N76" s="72"/>
      <c r="O76" s="72"/>
      <c r="P76" s="72"/>
      <c r="Q76" s="72"/>
      <c r="R76" s="72"/>
      <c r="S76" s="72"/>
      <c r="T76" s="72"/>
      <c r="U76" s="70"/>
    </row>
    <row r="77" spans="1:21" ht="15.75">
      <c r="A77" s="70"/>
      <c r="B77" s="71"/>
      <c r="C77" s="72"/>
      <c r="D77" s="72"/>
      <c r="E77" s="72"/>
      <c r="F77" s="72"/>
      <c r="G77" s="72"/>
      <c r="H77" s="72"/>
      <c r="I77" s="72"/>
      <c r="J77" s="72"/>
      <c r="K77" s="72"/>
      <c r="L77" s="72"/>
      <c r="M77" s="72"/>
      <c r="N77" s="72"/>
      <c r="O77" s="72"/>
      <c r="P77" s="72"/>
      <c r="Q77" s="72"/>
      <c r="R77" s="72"/>
      <c r="S77" s="72"/>
      <c r="T77" s="72"/>
      <c r="U77" s="70"/>
    </row>
    <row r="78" spans="1:21" ht="15.75">
      <c r="A78" s="70"/>
      <c r="B78" s="71"/>
      <c r="C78" s="72"/>
      <c r="D78" s="72"/>
      <c r="E78" s="72"/>
      <c r="F78" s="72"/>
      <c r="G78" s="72"/>
      <c r="H78" s="72"/>
      <c r="I78" s="72"/>
      <c r="J78" s="72"/>
      <c r="K78" s="72"/>
      <c r="L78" s="72"/>
      <c r="M78" s="72"/>
      <c r="N78" s="72"/>
      <c r="O78" s="72"/>
      <c r="P78" s="72"/>
      <c r="Q78" s="72"/>
      <c r="R78" s="72"/>
      <c r="S78" s="72"/>
      <c r="T78" s="72"/>
      <c r="U78" s="70"/>
    </row>
    <row r="79" spans="1:21" ht="15.75">
      <c r="A79" s="70"/>
      <c r="B79" s="71"/>
      <c r="C79" s="72"/>
      <c r="D79" s="72"/>
      <c r="E79" s="72"/>
      <c r="F79" s="72"/>
      <c r="G79" s="72"/>
      <c r="H79" s="72"/>
      <c r="I79" s="72"/>
      <c r="J79" s="72"/>
      <c r="K79" s="72"/>
      <c r="L79" s="72"/>
      <c r="M79" s="72"/>
      <c r="N79" s="72"/>
      <c r="O79" s="72"/>
      <c r="P79" s="72"/>
      <c r="Q79" s="72"/>
      <c r="R79" s="72"/>
      <c r="S79" s="72"/>
      <c r="T79" s="72"/>
      <c r="U79" s="70"/>
    </row>
    <row r="80" spans="1:21" ht="15.75">
      <c r="A80" s="70"/>
      <c r="B80" s="71"/>
      <c r="C80" s="72"/>
      <c r="D80" s="72"/>
      <c r="E80" s="72"/>
      <c r="F80" s="72"/>
      <c r="G80" s="72"/>
      <c r="H80" s="72"/>
      <c r="I80" s="72"/>
      <c r="J80" s="72"/>
      <c r="K80" s="72"/>
      <c r="L80" s="72"/>
      <c r="M80" s="72"/>
      <c r="N80" s="72"/>
      <c r="O80" s="72"/>
      <c r="P80" s="72"/>
      <c r="Q80" s="72"/>
      <c r="R80" s="72"/>
      <c r="S80" s="72"/>
      <c r="T80" s="72"/>
      <c r="U80" s="70"/>
    </row>
    <row r="81" spans="1:21" ht="15.75">
      <c r="A81" s="70"/>
      <c r="B81" s="71"/>
      <c r="C81" s="72"/>
      <c r="D81" s="72"/>
      <c r="E81" s="72"/>
      <c r="F81" s="72"/>
      <c r="G81" s="72"/>
      <c r="H81" s="72"/>
      <c r="I81" s="72"/>
      <c r="J81" s="72"/>
      <c r="K81" s="72"/>
      <c r="L81" s="72"/>
      <c r="M81" s="72"/>
      <c r="N81" s="72"/>
      <c r="O81" s="72"/>
      <c r="P81" s="72"/>
      <c r="Q81" s="72"/>
      <c r="R81" s="72"/>
      <c r="S81" s="72"/>
      <c r="T81" s="72"/>
      <c r="U81" s="70"/>
    </row>
    <row r="82" spans="1:21" ht="15.75">
      <c r="A82" s="70"/>
      <c r="B82" s="71"/>
      <c r="C82" s="72"/>
      <c r="D82" s="72"/>
      <c r="E82" s="72"/>
      <c r="F82" s="72"/>
      <c r="G82" s="72"/>
      <c r="H82" s="72"/>
      <c r="I82" s="72"/>
      <c r="J82" s="72"/>
      <c r="K82" s="72"/>
      <c r="L82" s="72"/>
      <c r="M82" s="72"/>
      <c r="N82" s="72"/>
      <c r="O82" s="72"/>
      <c r="P82" s="72"/>
      <c r="Q82" s="72"/>
      <c r="R82" s="72"/>
      <c r="S82" s="72"/>
      <c r="T82" s="72"/>
      <c r="U82" s="70"/>
    </row>
    <row r="83" spans="1:21" ht="15.75">
      <c r="A83" s="70"/>
      <c r="B83" s="71"/>
      <c r="C83" s="72"/>
      <c r="D83" s="72"/>
      <c r="E83" s="72"/>
      <c r="F83" s="72"/>
      <c r="G83" s="72"/>
      <c r="H83" s="72"/>
      <c r="I83" s="72"/>
      <c r="J83" s="72"/>
      <c r="K83" s="72"/>
      <c r="L83" s="72"/>
      <c r="M83" s="72"/>
      <c r="N83" s="72"/>
      <c r="O83" s="72"/>
      <c r="P83" s="72"/>
      <c r="Q83" s="72"/>
      <c r="R83" s="72"/>
      <c r="S83" s="72"/>
      <c r="T83" s="72"/>
      <c r="U83" s="70"/>
    </row>
    <row r="84" spans="1:21" ht="15.75">
      <c r="A84" s="70"/>
      <c r="B84" s="71"/>
      <c r="C84" s="72"/>
      <c r="D84" s="72"/>
      <c r="E84" s="72"/>
      <c r="F84" s="72"/>
      <c r="G84" s="72"/>
      <c r="H84" s="72"/>
      <c r="I84" s="72"/>
      <c r="J84" s="72"/>
      <c r="K84" s="72"/>
      <c r="L84" s="72"/>
      <c r="M84" s="72"/>
      <c r="N84" s="72"/>
      <c r="O84" s="72"/>
      <c r="P84" s="72"/>
      <c r="Q84" s="72"/>
      <c r="R84" s="72"/>
      <c r="S84" s="72"/>
      <c r="T84" s="72"/>
      <c r="U84" s="70"/>
    </row>
    <row r="85" spans="1:21" ht="15.75">
      <c r="A85" s="70"/>
      <c r="B85" s="71"/>
      <c r="C85" s="72"/>
      <c r="D85" s="72"/>
      <c r="E85" s="72"/>
      <c r="F85" s="72"/>
      <c r="G85" s="72"/>
      <c r="H85" s="72"/>
      <c r="I85" s="72"/>
      <c r="J85" s="72"/>
      <c r="K85" s="72"/>
      <c r="L85" s="72"/>
      <c r="M85" s="72"/>
      <c r="N85" s="72"/>
      <c r="O85" s="72"/>
      <c r="P85" s="72"/>
      <c r="Q85" s="72"/>
      <c r="R85" s="72"/>
      <c r="S85" s="72"/>
      <c r="T85" s="72"/>
      <c r="U85" s="70"/>
    </row>
    <row r="86" spans="1:21" ht="15.75">
      <c r="A86" s="70"/>
      <c r="B86" s="71"/>
      <c r="C86" s="72"/>
      <c r="D86" s="72"/>
      <c r="E86" s="72"/>
      <c r="F86" s="72"/>
      <c r="G86" s="72"/>
      <c r="H86" s="72"/>
      <c r="I86" s="72"/>
      <c r="J86" s="72"/>
      <c r="K86" s="72"/>
      <c r="L86" s="72"/>
      <c r="M86" s="72"/>
      <c r="N86" s="72"/>
      <c r="O86" s="72"/>
      <c r="P86" s="72"/>
      <c r="Q86" s="72"/>
      <c r="R86" s="72"/>
      <c r="S86" s="72"/>
      <c r="T86" s="72"/>
      <c r="U86" s="70"/>
    </row>
    <row r="87" spans="1:21" ht="15.75">
      <c r="A87" s="70"/>
      <c r="B87" s="71"/>
      <c r="C87" s="72"/>
      <c r="D87" s="72"/>
      <c r="E87" s="72"/>
      <c r="F87" s="72"/>
      <c r="G87" s="72"/>
      <c r="H87" s="72"/>
      <c r="I87" s="72"/>
      <c r="J87" s="72"/>
      <c r="K87" s="72"/>
      <c r="L87" s="72"/>
      <c r="M87" s="72"/>
      <c r="N87" s="72"/>
      <c r="O87" s="72"/>
      <c r="P87" s="72"/>
      <c r="Q87" s="72"/>
      <c r="R87" s="72"/>
      <c r="S87" s="72"/>
      <c r="T87" s="72"/>
      <c r="U87" s="70"/>
    </row>
    <row r="88" spans="1:21" ht="15.75">
      <c r="A88" s="70"/>
      <c r="B88" s="71"/>
      <c r="C88" s="72"/>
      <c r="D88" s="72"/>
      <c r="E88" s="72"/>
      <c r="F88" s="72"/>
      <c r="G88" s="72"/>
      <c r="H88" s="72"/>
      <c r="I88" s="72"/>
      <c r="J88" s="72"/>
      <c r="K88" s="72"/>
      <c r="L88" s="72"/>
      <c r="M88" s="72"/>
      <c r="N88" s="72"/>
      <c r="O88" s="72"/>
      <c r="P88" s="72"/>
      <c r="Q88" s="72"/>
      <c r="R88" s="72"/>
      <c r="S88" s="72"/>
      <c r="T88" s="72"/>
      <c r="U88" s="70"/>
    </row>
    <row r="89" spans="1:21" ht="15.75">
      <c r="A89" s="70"/>
      <c r="B89" s="71"/>
      <c r="C89" s="72"/>
      <c r="D89" s="72"/>
      <c r="E89" s="72"/>
      <c r="F89" s="72"/>
      <c r="G89" s="72"/>
      <c r="H89" s="72"/>
      <c r="I89" s="72"/>
      <c r="J89" s="72"/>
      <c r="K89" s="72"/>
      <c r="L89" s="72"/>
      <c r="M89" s="72"/>
      <c r="N89" s="72"/>
      <c r="O89" s="72"/>
      <c r="P89" s="72"/>
      <c r="Q89" s="72"/>
      <c r="R89" s="72"/>
      <c r="S89" s="72"/>
      <c r="T89" s="72"/>
      <c r="U89" s="70"/>
    </row>
    <row r="90" spans="1:21" ht="15.75">
      <c r="A90" s="70"/>
      <c r="B90" s="71"/>
      <c r="C90" s="72"/>
      <c r="D90" s="72"/>
      <c r="E90" s="72"/>
      <c r="F90" s="72"/>
      <c r="G90" s="72"/>
      <c r="H90" s="72"/>
      <c r="I90" s="72"/>
      <c r="J90" s="72"/>
      <c r="K90" s="72"/>
      <c r="L90" s="72"/>
      <c r="M90" s="72"/>
      <c r="N90" s="72"/>
      <c r="O90" s="72"/>
      <c r="P90" s="72"/>
      <c r="Q90" s="72"/>
      <c r="R90" s="72"/>
      <c r="S90" s="72"/>
      <c r="T90" s="72"/>
      <c r="U90" s="70"/>
    </row>
    <row r="91" spans="1:21" ht="15.75">
      <c r="A91" s="70"/>
      <c r="B91" s="71"/>
      <c r="C91" s="72"/>
      <c r="D91" s="72"/>
      <c r="E91" s="72"/>
      <c r="F91" s="72"/>
      <c r="G91" s="72"/>
      <c r="H91" s="72"/>
      <c r="I91" s="72"/>
      <c r="J91" s="72"/>
      <c r="K91" s="72"/>
      <c r="L91" s="72"/>
      <c r="M91" s="72"/>
      <c r="N91" s="72"/>
      <c r="O91" s="72"/>
      <c r="P91" s="72"/>
      <c r="Q91" s="72"/>
      <c r="R91" s="72"/>
      <c r="S91" s="72"/>
      <c r="T91" s="72"/>
      <c r="U91" s="70"/>
    </row>
    <row r="92" spans="1:21" ht="15.75">
      <c r="A92" s="70"/>
      <c r="B92" s="71"/>
      <c r="C92" s="72"/>
      <c r="D92" s="72"/>
      <c r="E92" s="72"/>
      <c r="F92" s="72"/>
      <c r="G92" s="72"/>
      <c r="H92" s="72"/>
      <c r="I92" s="72"/>
      <c r="J92" s="72"/>
      <c r="K92" s="72"/>
      <c r="L92" s="72"/>
      <c r="M92" s="72"/>
      <c r="N92" s="72"/>
      <c r="O92" s="72"/>
      <c r="P92" s="72"/>
      <c r="Q92" s="72"/>
      <c r="R92" s="72"/>
      <c r="S92" s="72"/>
      <c r="T92" s="72"/>
      <c r="U92" s="70"/>
    </row>
    <row r="93" spans="1:21" ht="15.75">
      <c r="A93" s="70"/>
      <c r="B93" s="71"/>
      <c r="C93" s="72"/>
      <c r="D93" s="72"/>
      <c r="E93" s="72"/>
      <c r="F93" s="72"/>
      <c r="G93" s="72"/>
      <c r="H93" s="72"/>
      <c r="I93" s="72"/>
      <c r="J93" s="72"/>
      <c r="K93" s="72"/>
      <c r="L93" s="72"/>
      <c r="M93" s="72"/>
      <c r="N93" s="72"/>
      <c r="O93" s="72"/>
      <c r="P93" s="72"/>
      <c r="Q93" s="72"/>
      <c r="R93" s="72"/>
      <c r="S93" s="72"/>
      <c r="T93" s="72"/>
      <c r="U93" s="70"/>
    </row>
    <row r="94" spans="1:21" ht="15.75">
      <c r="A94" s="70"/>
      <c r="B94" s="71"/>
      <c r="C94" s="72"/>
      <c r="D94" s="72"/>
      <c r="E94" s="72"/>
      <c r="F94" s="72"/>
      <c r="G94" s="72"/>
      <c r="H94" s="72"/>
      <c r="I94" s="72"/>
      <c r="J94" s="72"/>
      <c r="K94" s="72"/>
      <c r="L94" s="72"/>
      <c r="M94" s="72"/>
      <c r="N94" s="72"/>
      <c r="O94" s="72"/>
      <c r="P94" s="72"/>
      <c r="Q94" s="72"/>
      <c r="R94" s="72"/>
      <c r="S94" s="72"/>
      <c r="T94" s="72"/>
      <c r="U94" s="70"/>
    </row>
    <row r="95" spans="1:21" ht="15.75">
      <c r="A95" s="70"/>
      <c r="B95" s="71"/>
      <c r="C95" s="72"/>
      <c r="D95" s="72"/>
      <c r="E95" s="72"/>
      <c r="F95" s="72"/>
      <c r="G95" s="72"/>
      <c r="H95" s="72"/>
      <c r="I95" s="72"/>
      <c r="J95" s="72"/>
      <c r="K95" s="72"/>
      <c r="L95" s="72"/>
      <c r="M95" s="72"/>
      <c r="N95" s="72"/>
      <c r="O95" s="72"/>
      <c r="P95" s="72"/>
      <c r="Q95" s="72"/>
      <c r="R95" s="72"/>
      <c r="S95" s="72"/>
      <c r="T95" s="72"/>
      <c r="U95" s="70"/>
    </row>
    <row r="96" spans="1:21" ht="15.75">
      <c r="A96" s="70"/>
      <c r="B96" s="71"/>
      <c r="C96" s="72"/>
      <c r="D96" s="72"/>
      <c r="E96" s="72"/>
      <c r="F96" s="72"/>
      <c r="G96" s="72"/>
      <c r="H96" s="72"/>
      <c r="I96" s="72"/>
      <c r="J96" s="72"/>
      <c r="K96" s="72"/>
      <c r="L96" s="72"/>
      <c r="M96" s="72"/>
      <c r="N96" s="72"/>
      <c r="O96" s="72"/>
      <c r="P96" s="72"/>
      <c r="Q96" s="72"/>
      <c r="R96" s="72"/>
      <c r="S96" s="72"/>
      <c r="T96" s="72"/>
      <c r="U96" s="70"/>
    </row>
    <row r="97" spans="1:21" ht="15.75">
      <c r="A97" s="70"/>
      <c r="B97" s="71"/>
      <c r="C97" s="72"/>
      <c r="D97" s="72"/>
      <c r="E97" s="72"/>
      <c r="F97" s="72"/>
      <c r="G97" s="72"/>
      <c r="H97" s="72"/>
      <c r="I97" s="72"/>
      <c r="J97" s="72"/>
      <c r="K97" s="72"/>
      <c r="L97" s="72"/>
      <c r="M97" s="72"/>
      <c r="N97" s="72"/>
      <c r="O97" s="72"/>
      <c r="P97" s="72"/>
      <c r="Q97" s="72"/>
      <c r="R97" s="72"/>
      <c r="S97" s="72"/>
      <c r="T97" s="72"/>
      <c r="U97" s="70"/>
    </row>
    <row r="98" spans="1:21" ht="15.75">
      <c r="A98" s="70"/>
      <c r="B98" s="71"/>
      <c r="C98" s="72"/>
      <c r="D98" s="72"/>
      <c r="E98" s="72"/>
      <c r="F98" s="72"/>
      <c r="G98" s="72"/>
      <c r="H98" s="72"/>
      <c r="I98" s="72"/>
      <c r="J98" s="72"/>
      <c r="K98" s="72"/>
      <c r="L98" s="72"/>
      <c r="M98" s="72"/>
      <c r="N98" s="72"/>
      <c r="O98" s="72"/>
      <c r="P98" s="72"/>
      <c r="Q98" s="72"/>
      <c r="R98" s="72"/>
      <c r="S98" s="72"/>
      <c r="T98" s="72"/>
      <c r="U98" s="70"/>
    </row>
    <row r="99" spans="1:21" ht="15.75">
      <c r="A99" s="70"/>
      <c r="B99" s="71"/>
      <c r="C99" s="72"/>
      <c r="D99" s="72"/>
      <c r="E99" s="72"/>
      <c r="F99" s="72"/>
      <c r="G99" s="72"/>
      <c r="H99" s="72"/>
      <c r="I99" s="72"/>
      <c r="J99" s="72"/>
      <c r="K99" s="72"/>
      <c r="L99" s="72"/>
      <c r="M99" s="72"/>
      <c r="N99" s="72"/>
      <c r="O99" s="72"/>
      <c r="P99" s="72"/>
      <c r="Q99" s="72"/>
      <c r="R99" s="72"/>
      <c r="S99" s="72"/>
      <c r="T99" s="72"/>
      <c r="U99" s="70"/>
    </row>
    <row r="100" spans="1:21" ht="15.75">
      <c r="A100" s="70"/>
      <c r="B100" s="71"/>
      <c r="C100" s="72"/>
      <c r="D100" s="72"/>
      <c r="E100" s="72"/>
      <c r="F100" s="72"/>
      <c r="G100" s="72"/>
      <c r="H100" s="72"/>
      <c r="I100" s="72"/>
      <c r="J100" s="72"/>
      <c r="K100" s="72"/>
      <c r="L100" s="72"/>
      <c r="M100" s="72"/>
      <c r="N100" s="72"/>
      <c r="O100" s="72"/>
      <c r="P100" s="72"/>
      <c r="Q100" s="72"/>
      <c r="R100" s="72"/>
      <c r="S100" s="72"/>
      <c r="T100" s="72"/>
      <c r="U100" s="70"/>
    </row>
    <row r="101" spans="1:21" ht="15.75">
      <c r="A101" s="70"/>
      <c r="B101" s="71"/>
      <c r="C101" s="72"/>
      <c r="D101" s="72"/>
      <c r="E101" s="72"/>
      <c r="F101" s="72"/>
      <c r="G101" s="72"/>
      <c r="H101" s="72"/>
      <c r="I101" s="72"/>
      <c r="J101" s="72"/>
      <c r="K101" s="72"/>
      <c r="L101" s="72"/>
      <c r="M101" s="72"/>
      <c r="N101" s="72"/>
      <c r="O101" s="72"/>
      <c r="P101" s="72"/>
      <c r="Q101" s="72"/>
      <c r="R101" s="72"/>
      <c r="S101" s="72"/>
      <c r="T101" s="72"/>
      <c r="U101" s="70"/>
    </row>
    <row r="102" spans="1:21" ht="15.75">
      <c r="A102" s="70"/>
      <c r="B102" s="71"/>
      <c r="C102" s="72"/>
      <c r="D102" s="72"/>
      <c r="E102" s="72"/>
      <c r="F102" s="72"/>
      <c r="G102" s="72"/>
      <c r="H102" s="72"/>
      <c r="I102" s="72"/>
      <c r="J102" s="72"/>
      <c r="K102" s="72"/>
      <c r="L102" s="72"/>
      <c r="M102" s="72"/>
      <c r="N102" s="72"/>
      <c r="O102" s="72"/>
      <c r="P102" s="72"/>
      <c r="Q102" s="72"/>
      <c r="R102" s="72"/>
      <c r="S102" s="72"/>
      <c r="T102" s="72"/>
      <c r="U102" s="70"/>
    </row>
    <row r="103" spans="1:21" ht="15.75">
      <c r="A103" s="70"/>
      <c r="B103" s="71"/>
      <c r="C103" s="72"/>
      <c r="D103" s="72"/>
      <c r="E103" s="72"/>
      <c r="F103" s="72"/>
      <c r="G103" s="72"/>
      <c r="H103" s="72"/>
      <c r="I103" s="72"/>
      <c r="J103" s="72"/>
      <c r="K103" s="72"/>
      <c r="L103" s="72"/>
      <c r="M103" s="72"/>
      <c r="N103" s="72"/>
      <c r="O103" s="72"/>
      <c r="P103" s="72"/>
      <c r="Q103" s="72"/>
      <c r="R103" s="72"/>
      <c r="S103" s="72"/>
      <c r="T103" s="72"/>
      <c r="U103" s="70"/>
    </row>
    <row r="104" spans="1:21" ht="15.75">
      <c r="A104" s="70"/>
      <c r="B104" s="71"/>
      <c r="C104" s="72"/>
      <c r="D104" s="72"/>
      <c r="E104" s="72"/>
      <c r="F104" s="72"/>
      <c r="G104" s="72"/>
      <c r="H104" s="72"/>
      <c r="I104" s="72"/>
      <c r="J104" s="72"/>
      <c r="K104" s="72"/>
      <c r="L104" s="72"/>
      <c r="M104" s="72"/>
      <c r="N104" s="72"/>
      <c r="O104" s="72"/>
      <c r="P104" s="72"/>
      <c r="Q104" s="72"/>
      <c r="R104" s="72"/>
      <c r="S104" s="72"/>
      <c r="T104" s="72"/>
      <c r="U104" s="70"/>
    </row>
    <row r="105" spans="1:21" ht="15.75">
      <c r="A105" s="70"/>
      <c r="B105" s="71"/>
      <c r="C105" s="72"/>
      <c r="D105" s="72"/>
      <c r="E105" s="72"/>
      <c r="F105" s="72"/>
      <c r="G105" s="72"/>
      <c r="H105" s="72"/>
      <c r="I105" s="72"/>
      <c r="J105" s="72"/>
      <c r="K105" s="72"/>
      <c r="L105" s="72"/>
      <c r="M105" s="72"/>
      <c r="N105" s="72"/>
      <c r="O105" s="72"/>
      <c r="P105" s="72"/>
      <c r="Q105" s="72"/>
      <c r="R105" s="72"/>
      <c r="S105" s="72"/>
      <c r="T105" s="72"/>
      <c r="U105" s="70"/>
    </row>
    <row r="106" spans="1:21" ht="15.75">
      <c r="A106" s="70"/>
      <c r="B106" s="71"/>
      <c r="C106" s="72"/>
      <c r="D106" s="72"/>
      <c r="E106" s="72"/>
      <c r="F106" s="72"/>
      <c r="G106" s="72"/>
      <c r="H106" s="72"/>
      <c r="I106" s="72"/>
      <c r="J106" s="72"/>
      <c r="K106" s="72"/>
      <c r="L106" s="72"/>
      <c r="M106" s="72"/>
      <c r="N106" s="72"/>
      <c r="O106" s="72"/>
      <c r="P106" s="72"/>
      <c r="Q106" s="72"/>
      <c r="R106" s="72"/>
      <c r="S106" s="72"/>
      <c r="T106" s="72"/>
      <c r="U106" s="70"/>
    </row>
    <row r="107" spans="1:21" ht="15.75">
      <c r="A107" s="70"/>
      <c r="B107" s="71"/>
      <c r="C107" s="72"/>
      <c r="D107" s="72"/>
      <c r="E107" s="72"/>
      <c r="F107" s="72"/>
      <c r="G107" s="72"/>
      <c r="H107" s="72"/>
      <c r="I107" s="72"/>
      <c r="J107" s="72"/>
      <c r="K107" s="72"/>
      <c r="L107" s="72"/>
      <c r="M107" s="72"/>
      <c r="N107" s="72"/>
      <c r="O107" s="72"/>
      <c r="P107" s="72"/>
      <c r="Q107" s="72"/>
      <c r="R107" s="72"/>
      <c r="S107" s="72"/>
      <c r="T107" s="72"/>
      <c r="U107" s="70"/>
    </row>
    <row r="108" spans="1:21" ht="15.75">
      <c r="A108" s="70"/>
      <c r="B108" s="71"/>
      <c r="C108" s="72"/>
      <c r="D108" s="72"/>
      <c r="E108" s="72"/>
      <c r="F108" s="72"/>
      <c r="G108" s="72"/>
      <c r="H108" s="72"/>
      <c r="I108" s="72"/>
      <c r="J108" s="72"/>
      <c r="K108" s="72"/>
      <c r="L108" s="72"/>
      <c r="M108" s="72"/>
      <c r="N108" s="72"/>
      <c r="O108" s="72"/>
      <c r="P108" s="72"/>
      <c r="Q108" s="72"/>
      <c r="R108" s="72"/>
      <c r="S108" s="72"/>
      <c r="T108" s="72"/>
      <c r="U108" s="70"/>
    </row>
    <row r="109" spans="1:21" ht="15.75">
      <c r="A109" s="70"/>
      <c r="B109" s="71"/>
      <c r="C109" s="72"/>
      <c r="D109" s="72"/>
      <c r="E109" s="72"/>
      <c r="F109" s="72"/>
      <c r="G109" s="72"/>
      <c r="H109" s="72"/>
      <c r="I109" s="72"/>
      <c r="J109" s="72"/>
      <c r="K109" s="72"/>
      <c r="L109" s="72"/>
      <c r="M109" s="72"/>
      <c r="N109" s="72"/>
      <c r="O109" s="72"/>
      <c r="P109" s="72"/>
      <c r="Q109" s="72"/>
      <c r="R109" s="72"/>
      <c r="S109" s="72"/>
      <c r="T109" s="72"/>
      <c r="U109" s="70"/>
    </row>
    <row r="110" spans="1:21" ht="15.75">
      <c r="A110" s="70"/>
      <c r="B110" s="71"/>
      <c r="C110" s="72"/>
      <c r="D110" s="72"/>
      <c r="E110" s="72"/>
      <c r="F110" s="72"/>
      <c r="G110" s="72"/>
      <c r="H110" s="72"/>
      <c r="I110" s="72"/>
      <c r="J110" s="72"/>
      <c r="K110" s="72"/>
      <c r="L110" s="72"/>
      <c r="M110" s="72"/>
      <c r="N110" s="72"/>
      <c r="O110" s="72"/>
      <c r="P110" s="72"/>
      <c r="Q110" s="72"/>
      <c r="R110" s="72"/>
      <c r="S110" s="72"/>
      <c r="T110" s="72"/>
      <c r="U110" s="70"/>
    </row>
    <row r="111" spans="1:21" ht="15.75">
      <c r="A111" s="70"/>
      <c r="B111" s="71"/>
      <c r="C111" s="72"/>
      <c r="D111" s="72"/>
      <c r="E111" s="72"/>
      <c r="F111" s="72"/>
      <c r="G111" s="72"/>
      <c r="H111" s="72"/>
      <c r="I111" s="72"/>
      <c r="J111" s="72"/>
      <c r="K111" s="72"/>
      <c r="L111" s="72"/>
      <c r="M111" s="72"/>
      <c r="N111" s="72"/>
      <c r="O111" s="72"/>
      <c r="P111" s="72"/>
      <c r="Q111" s="72"/>
      <c r="R111" s="72"/>
      <c r="S111" s="72"/>
      <c r="T111" s="72"/>
      <c r="U111" s="70"/>
    </row>
    <row r="112" spans="1:21" ht="15.75">
      <c r="A112" s="70"/>
      <c r="B112" s="71"/>
      <c r="C112" s="72"/>
      <c r="D112" s="72"/>
      <c r="E112" s="72"/>
      <c r="F112" s="72"/>
      <c r="G112" s="72"/>
      <c r="H112" s="72"/>
      <c r="I112" s="72"/>
      <c r="J112" s="72"/>
      <c r="K112" s="72"/>
      <c r="L112" s="72"/>
      <c r="M112" s="72"/>
      <c r="N112" s="72"/>
      <c r="O112" s="72"/>
      <c r="P112" s="72"/>
      <c r="Q112" s="72"/>
      <c r="R112" s="72"/>
      <c r="S112" s="72"/>
      <c r="T112" s="72"/>
      <c r="U112" s="70"/>
    </row>
    <row r="113" spans="1:21" ht="15.75">
      <c r="A113" s="70"/>
      <c r="B113" s="71"/>
      <c r="C113" s="72"/>
      <c r="D113" s="72"/>
      <c r="E113" s="72"/>
      <c r="F113" s="72"/>
      <c r="G113" s="72"/>
      <c r="H113" s="72"/>
      <c r="I113" s="72"/>
      <c r="J113" s="72"/>
      <c r="K113" s="72"/>
      <c r="L113" s="72"/>
      <c r="M113" s="72"/>
      <c r="N113" s="72"/>
      <c r="O113" s="72"/>
      <c r="P113" s="72"/>
      <c r="Q113" s="72"/>
      <c r="R113" s="72"/>
      <c r="S113" s="72"/>
      <c r="T113" s="72"/>
      <c r="U113" s="70"/>
    </row>
    <row r="114" spans="1:21" ht="15.75">
      <c r="A114" s="70"/>
      <c r="B114" s="71"/>
      <c r="C114" s="72"/>
      <c r="D114" s="72"/>
      <c r="E114" s="72"/>
      <c r="F114" s="72"/>
      <c r="G114" s="72"/>
      <c r="H114" s="72"/>
      <c r="I114" s="72"/>
      <c r="J114" s="72"/>
      <c r="K114" s="72"/>
      <c r="L114" s="72"/>
      <c r="M114" s="72"/>
      <c r="N114" s="72"/>
      <c r="O114" s="72"/>
      <c r="P114" s="72"/>
      <c r="Q114" s="72"/>
      <c r="R114" s="72"/>
      <c r="S114" s="72"/>
      <c r="T114" s="72"/>
      <c r="U114" s="70"/>
    </row>
    <row r="115" spans="1:21" ht="15.75">
      <c r="A115" s="70"/>
      <c r="B115" s="71"/>
      <c r="C115" s="72"/>
      <c r="D115" s="72"/>
      <c r="E115" s="72"/>
      <c r="F115" s="72"/>
      <c r="G115" s="72"/>
      <c r="H115" s="72"/>
      <c r="I115" s="72"/>
      <c r="J115" s="72"/>
      <c r="K115" s="72"/>
      <c r="L115" s="72"/>
      <c r="M115" s="72"/>
      <c r="N115" s="72"/>
      <c r="O115" s="72"/>
      <c r="P115" s="72"/>
      <c r="Q115" s="72"/>
      <c r="R115" s="72"/>
      <c r="S115" s="72"/>
      <c r="T115" s="72"/>
      <c r="U115" s="70"/>
    </row>
    <row r="116" spans="1:21" ht="15.75">
      <c r="A116" s="70"/>
      <c r="B116" s="71"/>
      <c r="C116" s="72"/>
      <c r="D116" s="72"/>
      <c r="E116" s="72"/>
      <c r="F116" s="72"/>
      <c r="G116" s="72"/>
      <c r="H116" s="72"/>
      <c r="I116" s="72"/>
      <c r="J116" s="72"/>
      <c r="K116" s="72"/>
      <c r="L116" s="72"/>
      <c r="M116" s="72"/>
      <c r="N116" s="72"/>
      <c r="O116" s="72"/>
      <c r="P116" s="72"/>
      <c r="Q116" s="72"/>
      <c r="R116" s="72"/>
      <c r="S116" s="72"/>
      <c r="T116" s="72"/>
      <c r="U116" s="70"/>
    </row>
    <row r="117" spans="1:21" ht="15.75">
      <c r="A117" s="70"/>
      <c r="B117" s="71"/>
      <c r="C117" s="72"/>
      <c r="D117" s="72"/>
      <c r="E117" s="72"/>
      <c r="F117" s="72"/>
      <c r="G117" s="72"/>
      <c r="H117" s="72"/>
      <c r="I117" s="72"/>
      <c r="J117" s="72"/>
      <c r="K117" s="72"/>
      <c r="L117" s="72"/>
      <c r="M117" s="72"/>
      <c r="N117" s="72"/>
      <c r="O117" s="72"/>
      <c r="P117" s="72"/>
      <c r="Q117" s="72"/>
      <c r="R117" s="72"/>
      <c r="S117" s="72"/>
      <c r="T117" s="72"/>
      <c r="U117" s="70"/>
    </row>
    <row r="118" spans="1:21" ht="15.75">
      <c r="A118" s="70"/>
      <c r="B118" s="71"/>
      <c r="C118" s="72"/>
      <c r="D118" s="72"/>
      <c r="E118" s="72"/>
      <c r="F118" s="72"/>
      <c r="G118" s="72"/>
      <c r="H118" s="72"/>
      <c r="I118" s="72"/>
      <c r="J118" s="72"/>
      <c r="K118" s="72"/>
      <c r="L118" s="72"/>
      <c r="M118" s="72"/>
      <c r="N118" s="72"/>
      <c r="O118" s="72"/>
      <c r="P118" s="72"/>
      <c r="Q118" s="72"/>
      <c r="R118" s="72"/>
      <c r="S118" s="72"/>
      <c r="T118" s="72"/>
      <c r="U118" s="70"/>
    </row>
    <row r="119" spans="1:21" ht="15.75">
      <c r="A119" s="70"/>
      <c r="B119" s="71"/>
      <c r="C119" s="72"/>
      <c r="D119" s="72"/>
      <c r="E119" s="72"/>
      <c r="F119" s="72"/>
      <c r="G119" s="72"/>
      <c r="H119" s="72"/>
      <c r="I119" s="72"/>
      <c r="J119" s="72"/>
      <c r="K119" s="72"/>
      <c r="L119" s="72"/>
      <c r="M119" s="72"/>
      <c r="N119" s="72"/>
      <c r="O119" s="72"/>
      <c r="P119" s="72"/>
      <c r="Q119" s="72"/>
      <c r="R119" s="72"/>
      <c r="S119" s="72"/>
      <c r="T119" s="72"/>
      <c r="U119" s="70"/>
    </row>
    <row r="120" spans="1:21" ht="15.75">
      <c r="A120" s="70"/>
      <c r="B120" s="71"/>
      <c r="C120" s="72"/>
      <c r="D120" s="72"/>
      <c r="E120" s="72"/>
      <c r="F120" s="72"/>
      <c r="G120" s="72"/>
      <c r="H120" s="72"/>
      <c r="I120" s="72"/>
      <c r="J120" s="72"/>
      <c r="K120" s="72"/>
      <c r="L120" s="72"/>
      <c r="M120" s="72"/>
      <c r="N120" s="72"/>
      <c r="O120" s="72"/>
      <c r="P120" s="72"/>
      <c r="Q120" s="72"/>
      <c r="R120" s="72"/>
      <c r="S120" s="72"/>
      <c r="T120" s="72"/>
      <c r="U120" s="70"/>
    </row>
    <row r="121" spans="1:21" ht="15.75">
      <c r="A121" s="70"/>
      <c r="B121" s="71"/>
      <c r="C121" s="72"/>
      <c r="D121" s="72"/>
      <c r="E121" s="72"/>
      <c r="F121" s="72"/>
      <c r="G121" s="72"/>
      <c r="H121" s="72"/>
      <c r="I121" s="72"/>
      <c r="J121" s="72"/>
      <c r="K121" s="72"/>
      <c r="L121" s="72"/>
      <c r="M121" s="72"/>
      <c r="N121" s="72"/>
      <c r="O121" s="72"/>
      <c r="P121" s="72"/>
      <c r="Q121" s="72"/>
      <c r="R121" s="72"/>
      <c r="S121" s="72"/>
      <c r="T121" s="72"/>
      <c r="U121" s="70"/>
    </row>
    <row r="122" spans="1:21" ht="15.75">
      <c r="A122" s="70"/>
      <c r="B122" s="71"/>
      <c r="C122" s="72"/>
      <c r="D122" s="72"/>
      <c r="E122" s="72"/>
      <c r="F122" s="72"/>
      <c r="G122" s="72"/>
      <c r="H122" s="72"/>
      <c r="I122" s="72"/>
      <c r="J122" s="72"/>
      <c r="K122" s="72"/>
      <c r="L122" s="72"/>
      <c r="M122" s="72"/>
      <c r="N122" s="72"/>
      <c r="O122" s="72"/>
      <c r="P122" s="72"/>
      <c r="Q122" s="72"/>
      <c r="R122" s="72"/>
      <c r="S122" s="72"/>
      <c r="T122" s="72"/>
      <c r="U122" s="70"/>
    </row>
    <row r="123" spans="1:21" ht="15.75">
      <c r="A123" s="70"/>
      <c r="B123" s="71"/>
      <c r="C123" s="72"/>
      <c r="D123" s="72"/>
      <c r="E123" s="72"/>
      <c r="F123" s="72"/>
      <c r="G123" s="72"/>
      <c r="H123" s="72"/>
      <c r="I123" s="72"/>
      <c r="J123" s="72"/>
      <c r="K123" s="72"/>
      <c r="L123" s="72"/>
      <c r="M123" s="72"/>
      <c r="N123" s="72"/>
      <c r="O123" s="72"/>
      <c r="P123" s="72"/>
      <c r="Q123" s="72"/>
      <c r="R123" s="72"/>
      <c r="S123" s="72"/>
      <c r="T123" s="72"/>
      <c r="U123" s="70"/>
    </row>
    <row r="124" spans="1:21" ht="15.75">
      <c r="A124" s="70"/>
      <c r="B124" s="71"/>
      <c r="C124" s="72"/>
      <c r="D124" s="72"/>
      <c r="E124" s="72"/>
      <c r="F124" s="72"/>
      <c r="G124" s="72"/>
      <c r="H124" s="72"/>
      <c r="I124" s="72"/>
      <c r="J124" s="72"/>
      <c r="K124" s="72"/>
      <c r="L124" s="72"/>
      <c r="M124" s="72"/>
      <c r="N124" s="72"/>
      <c r="O124" s="72"/>
      <c r="P124" s="72"/>
      <c r="Q124" s="72"/>
      <c r="R124" s="72"/>
      <c r="S124" s="72"/>
      <c r="T124" s="72"/>
      <c r="U124" s="70"/>
    </row>
  </sheetData>
  <mergeCells count="12">
    <mergeCell ref="P2:P3"/>
    <mergeCell ref="Q2:Q3"/>
    <mergeCell ref="R2:R3"/>
    <mergeCell ref="U2:U3"/>
    <mergeCell ref="B47:T47"/>
    <mergeCell ref="B48:K48"/>
    <mergeCell ref="T2:T3"/>
    <mergeCell ref="S2:S3"/>
    <mergeCell ref="C2:F2"/>
    <mergeCell ref="B2:B3"/>
    <mergeCell ref="G2:N2"/>
    <mergeCell ref="O2:O3"/>
  </mergeCells>
  <phoneticPr fontId="43" type="noConversion"/>
  <pageMargins left="0.7" right="0.7" top="0.75" bottom="0.75" header="0" footer="0"/>
  <pageSetup paperSize="9" orientation="landscape"/>
  <rowBreaks count="1" manualBreakCount="1">
    <brk id="19" man="1"/>
  </rowBreaks>
</worksheet>
</file>

<file path=xl/worksheets/sheet5.xml><?xml version="1.0" encoding="utf-8"?>
<worksheet xmlns="http://schemas.openxmlformats.org/spreadsheetml/2006/main" xmlns:r="http://schemas.openxmlformats.org/officeDocument/2006/relationships">
  <sheetPr filterMode="1"/>
  <dimension ref="A1:Z193"/>
  <sheetViews>
    <sheetView workbookViewId="0">
      <pane xSplit="1" ySplit="2" topLeftCell="B3" activePane="bottomRight" state="frozen"/>
      <selection pane="topRight" activeCell="B1" sqref="B1"/>
      <selection pane="bottomLeft" activeCell="A3" sqref="A3"/>
      <selection pane="bottomRight" activeCell="B3" sqref="B3"/>
    </sheetView>
  </sheetViews>
  <sheetFormatPr defaultColWidth="14.42578125" defaultRowHeight="15" customHeight="1"/>
  <cols>
    <col min="1" max="2" width="17.140625" customWidth="1"/>
    <col min="3" max="3" width="19.28515625" customWidth="1"/>
    <col min="4" max="4" width="19.85546875" customWidth="1"/>
    <col min="5" max="5" width="30" customWidth="1"/>
    <col min="6" max="6" width="63.85546875" customWidth="1"/>
    <col min="7" max="7" width="86.7109375" customWidth="1"/>
    <col min="8" max="26" width="30" customWidth="1"/>
  </cols>
  <sheetData>
    <row r="1" spans="1:26">
      <c r="A1" s="286" t="s">
        <v>1189</v>
      </c>
      <c r="B1" s="259"/>
      <c r="C1" s="259"/>
      <c r="D1" s="259"/>
      <c r="E1" s="259"/>
      <c r="F1" s="259"/>
      <c r="G1" s="259"/>
      <c r="H1" s="259"/>
      <c r="I1" s="259"/>
      <c r="J1" s="259"/>
      <c r="K1" s="259"/>
      <c r="L1" s="259"/>
      <c r="M1" s="259"/>
      <c r="N1" s="259"/>
      <c r="O1" s="259"/>
      <c r="P1" s="259"/>
      <c r="Q1" s="259"/>
      <c r="R1" s="259"/>
      <c r="S1" s="259"/>
      <c r="T1" s="259"/>
      <c r="U1" s="259"/>
      <c r="V1" s="259"/>
      <c r="W1" s="259"/>
      <c r="X1" s="259"/>
      <c r="Y1" s="259"/>
      <c r="Z1" s="259"/>
    </row>
    <row r="2" spans="1:26" ht="78.75">
      <c r="A2" s="227" t="s">
        <v>1190</v>
      </c>
      <c r="B2" s="228" t="s">
        <v>1191</v>
      </c>
      <c r="C2" s="228" t="s">
        <v>1192</v>
      </c>
      <c r="D2" s="228" t="s">
        <v>1193</v>
      </c>
      <c r="E2" s="228" t="s">
        <v>1194</v>
      </c>
      <c r="F2" s="228" t="s">
        <v>1195</v>
      </c>
      <c r="G2" s="228" t="s">
        <v>1196</v>
      </c>
      <c r="H2" s="228" t="s">
        <v>1197</v>
      </c>
      <c r="I2" s="228" t="s">
        <v>1198</v>
      </c>
      <c r="J2" s="228" t="s">
        <v>1199</v>
      </c>
      <c r="K2" s="228" t="s">
        <v>1200</v>
      </c>
      <c r="L2" s="228" t="s">
        <v>1201</v>
      </c>
      <c r="M2" s="228" t="s">
        <v>1202</v>
      </c>
      <c r="N2" s="228" t="s">
        <v>1203</v>
      </c>
      <c r="O2" s="228" t="s">
        <v>1204</v>
      </c>
      <c r="P2" s="228" t="s">
        <v>1205</v>
      </c>
      <c r="Q2" s="228" t="s">
        <v>1206</v>
      </c>
      <c r="R2" s="228" t="s">
        <v>1207</v>
      </c>
      <c r="S2" s="228" t="s">
        <v>1208</v>
      </c>
      <c r="T2" s="228" t="s">
        <v>1209</v>
      </c>
      <c r="U2" s="228" t="s">
        <v>1210</v>
      </c>
      <c r="V2" s="228" t="s">
        <v>1211</v>
      </c>
      <c r="W2" s="228" t="s">
        <v>1212</v>
      </c>
      <c r="X2" s="228" t="s">
        <v>1213</v>
      </c>
      <c r="Y2" s="228" t="s">
        <v>1214</v>
      </c>
      <c r="Z2" s="229" t="s">
        <v>1215</v>
      </c>
    </row>
    <row r="3" spans="1:26" ht="409.5" hidden="1">
      <c r="A3" s="230" t="s">
        <v>1216</v>
      </c>
      <c r="B3" s="231" t="s">
        <v>1217</v>
      </c>
      <c r="C3" s="231" t="s">
        <v>1218</v>
      </c>
      <c r="D3" s="232" t="s">
        <v>524</v>
      </c>
      <c r="E3" s="232" t="s">
        <v>1219</v>
      </c>
      <c r="F3" s="231" t="s">
        <v>1220</v>
      </c>
      <c r="G3" s="231" t="s">
        <v>1221</v>
      </c>
      <c r="H3" s="231" t="s">
        <v>1222</v>
      </c>
      <c r="I3" s="231" t="s">
        <v>1223</v>
      </c>
      <c r="J3" s="231" t="s">
        <v>1223</v>
      </c>
      <c r="K3" s="231" t="s">
        <v>1224</v>
      </c>
      <c r="L3" s="231" t="s">
        <v>1225</v>
      </c>
      <c r="M3" s="231" t="s">
        <v>1226</v>
      </c>
      <c r="N3" s="231" t="s">
        <v>1227</v>
      </c>
      <c r="O3" s="231" t="s">
        <v>1227</v>
      </c>
      <c r="P3" s="231" t="s">
        <v>1228</v>
      </c>
      <c r="Q3" s="231" t="s">
        <v>1229</v>
      </c>
      <c r="R3" s="231" t="s">
        <v>1227</v>
      </c>
      <c r="S3" s="231" t="s">
        <v>1230</v>
      </c>
      <c r="T3" s="231" t="s">
        <v>1231</v>
      </c>
      <c r="U3" s="231" t="s">
        <v>1232</v>
      </c>
      <c r="V3" s="231" t="s">
        <v>1229</v>
      </c>
      <c r="W3" s="231" t="s">
        <v>1227</v>
      </c>
      <c r="X3" s="231" t="s">
        <v>1229</v>
      </c>
      <c r="Y3" s="231" t="s">
        <v>1233</v>
      </c>
      <c r="Z3" s="233" t="s">
        <v>1234</v>
      </c>
    </row>
    <row r="4" spans="1:26" ht="409.5" hidden="1">
      <c r="A4" s="230" t="s">
        <v>1216</v>
      </c>
      <c r="B4" s="231" t="s">
        <v>1217</v>
      </c>
      <c r="C4" s="231" t="s">
        <v>1218</v>
      </c>
      <c r="D4" s="232" t="s">
        <v>524</v>
      </c>
      <c r="E4" s="232" t="s">
        <v>1235</v>
      </c>
      <c r="F4" s="231" t="s">
        <v>1236</v>
      </c>
      <c r="G4" s="231" t="s">
        <v>1237</v>
      </c>
      <c r="H4" s="231" t="s">
        <v>1238</v>
      </c>
      <c r="I4" s="231" t="s">
        <v>1239</v>
      </c>
      <c r="J4" s="231" t="s">
        <v>1240</v>
      </c>
      <c r="K4" s="231" t="s">
        <v>1241</v>
      </c>
      <c r="L4" s="231" t="s">
        <v>1242</v>
      </c>
      <c r="M4" s="231" t="s">
        <v>1243</v>
      </c>
      <c r="N4" s="231" t="s">
        <v>1227</v>
      </c>
      <c r="O4" s="231" t="s">
        <v>1244</v>
      </c>
      <c r="P4" s="231" t="s">
        <v>876</v>
      </c>
      <c r="Q4" s="231" t="s">
        <v>877</v>
      </c>
      <c r="R4" s="231" t="s">
        <v>878</v>
      </c>
      <c r="S4" s="231" t="s">
        <v>879</v>
      </c>
      <c r="T4" s="231" t="s">
        <v>1231</v>
      </c>
      <c r="U4" s="231" t="s">
        <v>880</v>
      </c>
      <c r="V4" s="231" t="s">
        <v>1229</v>
      </c>
      <c r="W4" s="231" t="s">
        <v>881</v>
      </c>
      <c r="X4" s="231" t="s">
        <v>1229</v>
      </c>
      <c r="Y4" s="231" t="s">
        <v>882</v>
      </c>
      <c r="Z4" s="233" t="s">
        <v>883</v>
      </c>
    </row>
    <row r="5" spans="1:26" ht="409.5" hidden="1">
      <c r="A5" s="230" t="s">
        <v>1216</v>
      </c>
      <c r="B5" s="231" t="s">
        <v>1217</v>
      </c>
      <c r="C5" s="231" t="s">
        <v>1218</v>
      </c>
      <c r="D5" s="232" t="s">
        <v>884</v>
      </c>
      <c r="E5" s="232" t="s">
        <v>885</v>
      </c>
      <c r="F5" s="231" t="s">
        <v>886</v>
      </c>
      <c r="G5" s="231" t="s">
        <v>887</v>
      </c>
      <c r="H5" s="231" t="s">
        <v>888</v>
      </c>
      <c r="I5" s="231" t="s">
        <v>889</v>
      </c>
      <c r="J5" s="231" t="s">
        <v>890</v>
      </c>
      <c r="K5" s="231" t="s">
        <v>1224</v>
      </c>
      <c r="L5" s="231" t="s">
        <v>891</v>
      </c>
      <c r="M5" s="231" t="s">
        <v>892</v>
      </c>
      <c r="N5" s="231" t="s">
        <v>1227</v>
      </c>
      <c r="O5" s="231" t="s">
        <v>1227</v>
      </c>
      <c r="P5" s="231" t="s">
        <v>893</v>
      </c>
      <c r="Q5" s="231" t="s">
        <v>894</v>
      </c>
      <c r="R5" s="231" t="s">
        <v>895</v>
      </c>
      <c r="S5" s="231" t="s">
        <v>896</v>
      </c>
      <c r="T5" s="231" t="s">
        <v>1231</v>
      </c>
      <c r="U5" s="231" t="s">
        <v>1227</v>
      </c>
      <c r="V5" s="231" t="s">
        <v>1227</v>
      </c>
      <c r="W5" s="231" t="s">
        <v>1227</v>
      </c>
      <c r="X5" s="231" t="s">
        <v>1227</v>
      </c>
      <c r="Y5" s="231" t="s">
        <v>1227</v>
      </c>
      <c r="Z5" s="233" t="s">
        <v>1227</v>
      </c>
    </row>
    <row r="6" spans="1:26" ht="346.5" hidden="1">
      <c r="A6" s="230" t="s">
        <v>897</v>
      </c>
      <c r="B6" s="231" t="s">
        <v>1217</v>
      </c>
      <c r="C6" s="231" t="s">
        <v>1218</v>
      </c>
      <c r="D6" s="232" t="s">
        <v>524</v>
      </c>
      <c r="E6" s="232" t="s">
        <v>898</v>
      </c>
      <c r="F6" s="231" t="s">
        <v>899</v>
      </c>
      <c r="G6" s="231" t="s">
        <v>900</v>
      </c>
      <c r="H6" s="231" t="s">
        <v>901</v>
      </c>
      <c r="I6" s="231" t="s">
        <v>902</v>
      </c>
      <c r="J6" s="231" t="s">
        <v>903</v>
      </c>
      <c r="K6" s="231" t="s">
        <v>904</v>
      </c>
      <c r="L6" s="231" t="s">
        <v>905</v>
      </c>
      <c r="M6" s="231" t="s">
        <v>906</v>
      </c>
      <c r="N6" s="231" t="s">
        <v>1227</v>
      </c>
      <c r="O6" s="231" t="s">
        <v>1227</v>
      </c>
      <c r="P6" s="231" t="s">
        <v>907</v>
      </c>
      <c r="Q6" s="231" t="s">
        <v>908</v>
      </c>
      <c r="R6" s="231" t="s">
        <v>909</v>
      </c>
      <c r="S6" s="231" t="s">
        <v>910</v>
      </c>
      <c r="T6" s="231" t="s">
        <v>911</v>
      </c>
      <c r="U6" s="231" t="s">
        <v>912</v>
      </c>
      <c r="V6" s="231" t="s">
        <v>913</v>
      </c>
      <c r="W6" s="231" t="s">
        <v>914</v>
      </c>
      <c r="X6" s="231" t="s">
        <v>915</v>
      </c>
      <c r="Y6" s="231" t="s">
        <v>915</v>
      </c>
      <c r="Z6" s="233" t="s">
        <v>915</v>
      </c>
    </row>
    <row r="7" spans="1:26" ht="346.5" hidden="1">
      <c r="A7" s="230" t="s">
        <v>897</v>
      </c>
      <c r="B7" s="231" t="s">
        <v>1217</v>
      </c>
      <c r="C7" s="231" t="s">
        <v>1218</v>
      </c>
      <c r="D7" s="232" t="s">
        <v>884</v>
      </c>
      <c r="E7" s="232" t="s">
        <v>916</v>
      </c>
      <c r="F7" s="231" t="s">
        <v>917</v>
      </c>
      <c r="G7" s="231" t="s">
        <v>900</v>
      </c>
      <c r="H7" s="231" t="s">
        <v>918</v>
      </c>
      <c r="I7" s="231" t="s">
        <v>902</v>
      </c>
      <c r="J7" s="231" t="s">
        <v>903</v>
      </c>
      <c r="K7" s="231" t="s">
        <v>919</v>
      </c>
      <c r="L7" s="231" t="s">
        <v>905</v>
      </c>
      <c r="M7" s="231" t="s">
        <v>920</v>
      </c>
      <c r="N7" s="231" t="s">
        <v>1227</v>
      </c>
      <c r="O7" s="231" t="s">
        <v>1227</v>
      </c>
      <c r="P7" s="231" t="s">
        <v>921</v>
      </c>
      <c r="Q7" s="231" t="s">
        <v>922</v>
      </c>
      <c r="R7" s="231" t="s">
        <v>923</v>
      </c>
      <c r="S7" s="231" t="s">
        <v>924</v>
      </c>
      <c r="T7" s="231" t="s">
        <v>923</v>
      </c>
      <c r="U7" s="231" t="s">
        <v>925</v>
      </c>
      <c r="V7" s="231" t="s">
        <v>923</v>
      </c>
      <c r="W7" s="231" t="s">
        <v>926</v>
      </c>
      <c r="X7" s="231" t="s">
        <v>927</v>
      </c>
      <c r="Y7" s="231" t="s">
        <v>928</v>
      </c>
      <c r="Z7" s="233" t="s">
        <v>929</v>
      </c>
    </row>
    <row r="8" spans="1:26" ht="189" hidden="1">
      <c r="A8" s="230" t="s">
        <v>930</v>
      </c>
      <c r="B8" s="231" t="s">
        <v>1217</v>
      </c>
      <c r="C8" s="231" t="s">
        <v>931</v>
      </c>
      <c r="D8" s="232" t="s">
        <v>932</v>
      </c>
      <c r="E8" s="232" t="s">
        <v>933</v>
      </c>
      <c r="F8" s="231" t="s">
        <v>934</v>
      </c>
      <c r="G8" s="231" t="s">
        <v>935</v>
      </c>
      <c r="H8" s="231" t="s">
        <v>936</v>
      </c>
      <c r="I8" s="231" t="s">
        <v>937</v>
      </c>
      <c r="J8" s="231" t="s">
        <v>938</v>
      </c>
      <c r="K8" s="231" t="s">
        <v>939</v>
      </c>
      <c r="L8" s="231" t="s">
        <v>939</v>
      </c>
      <c r="M8" s="231" t="s">
        <v>939</v>
      </c>
      <c r="N8" s="231" t="s">
        <v>1227</v>
      </c>
      <c r="O8" s="231" t="s">
        <v>1227</v>
      </c>
      <c r="P8" s="231" t="s">
        <v>940</v>
      </c>
      <c r="Q8" s="231" t="s">
        <v>940</v>
      </c>
      <c r="R8" s="231" t="s">
        <v>923</v>
      </c>
      <c r="S8" s="231" t="s">
        <v>923</v>
      </c>
      <c r="T8" s="231" t="s">
        <v>923</v>
      </c>
      <c r="U8" s="231" t="s">
        <v>923</v>
      </c>
      <c r="V8" s="231" t="s">
        <v>941</v>
      </c>
      <c r="W8" s="231" t="s">
        <v>942</v>
      </c>
      <c r="X8" s="231" t="s">
        <v>943</v>
      </c>
      <c r="Y8" s="231" t="s">
        <v>923</v>
      </c>
      <c r="Z8" s="233" t="s">
        <v>923</v>
      </c>
    </row>
    <row r="9" spans="1:26" ht="126" hidden="1">
      <c r="A9" s="230" t="s">
        <v>930</v>
      </c>
      <c r="B9" s="231" t="s">
        <v>1217</v>
      </c>
      <c r="C9" s="231" t="s">
        <v>931</v>
      </c>
      <c r="D9" s="232" t="s">
        <v>944</v>
      </c>
      <c r="E9" s="232" t="s">
        <v>945</v>
      </c>
      <c r="F9" s="231" t="s">
        <v>934</v>
      </c>
      <c r="G9" s="231" t="s">
        <v>946</v>
      </c>
      <c r="H9" s="231" t="s">
        <v>947</v>
      </c>
      <c r="I9" s="231" t="s">
        <v>948</v>
      </c>
      <c r="J9" s="231" t="s">
        <v>949</v>
      </c>
      <c r="K9" s="231" t="s">
        <v>939</v>
      </c>
      <c r="L9" s="231" t="s">
        <v>939</v>
      </c>
      <c r="M9" s="231" t="s">
        <v>939</v>
      </c>
      <c r="N9" s="231" t="s">
        <v>1227</v>
      </c>
      <c r="O9" s="231" t="s">
        <v>950</v>
      </c>
      <c r="P9" s="231" t="s">
        <v>940</v>
      </c>
      <c r="Q9" s="231" t="s">
        <v>940</v>
      </c>
      <c r="R9" s="231" t="s">
        <v>923</v>
      </c>
      <c r="S9" s="231" t="s">
        <v>923</v>
      </c>
      <c r="T9" s="231" t="s">
        <v>923</v>
      </c>
      <c r="U9" s="231" t="s">
        <v>923</v>
      </c>
      <c r="V9" s="231" t="s">
        <v>941</v>
      </c>
      <c r="W9" s="231" t="s">
        <v>942</v>
      </c>
      <c r="X9" s="231" t="s">
        <v>951</v>
      </c>
      <c r="Y9" s="231" t="s">
        <v>923</v>
      </c>
      <c r="Z9" s="233" t="s">
        <v>923</v>
      </c>
    </row>
    <row r="10" spans="1:26" ht="126" hidden="1">
      <c r="A10" s="230" t="s">
        <v>930</v>
      </c>
      <c r="B10" s="231" t="s">
        <v>1217</v>
      </c>
      <c r="C10" s="231" t="s">
        <v>931</v>
      </c>
      <c r="D10" s="232" t="s">
        <v>944</v>
      </c>
      <c r="E10" s="232" t="s">
        <v>952</v>
      </c>
      <c r="F10" s="231" t="s">
        <v>934</v>
      </c>
      <c r="G10" s="231" t="s">
        <v>953</v>
      </c>
      <c r="H10" s="231" t="s">
        <v>954</v>
      </c>
      <c r="I10" s="231" t="s">
        <v>955</v>
      </c>
      <c r="J10" s="231" t="s">
        <v>938</v>
      </c>
      <c r="K10" s="231" t="s">
        <v>939</v>
      </c>
      <c r="L10" s="231" t="s">
        <v>939</v>
      </c>
      <c r="M10" s="231" t="s">
        <v>939</v>
      </c>
      <c r="N10" s="231" t="s">
        <v>1227</v>
      </c>
      <c r="O10" s="231" t="s">
        <v>956</v>
      </c>
      <c r="P10" s="231" t="s">
        <v>940</v>
      </c>
      <c r="Q10" s="231" t="s">
        <v>940</v>
      </c>
      <c r="R10" s="231" t="s">
        <v>923</v>
      </c>
      <c r="S10" s="231" t="s">
        <v>923</v>
      </c>
      <c r="T10" s="231" t="s">
        <v>923</v>
      </c>
      <c r="U10" s="231" t="s">
        <v>923</v>
      </c>
      <c r="V10" s="231" t="s">
        <v>941</v>
      </c>
      <c r="W10" s="231" t="s">
        <v>942</v>
      </c>
      <c r="X10" s="231" t="s">
        <v>957</v>
      </c>
      <c r="Y10" s="231" t="s">
        <v>923</v>
      </c>
      <c r="Z10" s="233" t="s">
        <v>923</v>
      </c>
    </row>
    <row r="11" spans="1:26" ht="126" hidden="1">
      <c r="A11" s="230" t="s">
        <v>930</v>
      </c>
      <c r="B11" s="231" t="s">
        <v>1217</v>
      </c>
      <c r="C11" s="231" t="s">
        <v>931</v>
      </c>
      <c r="D11" s="232" t="s">
        <v>944</v>
      </c>
      <c r="E11" s="232" t="s">
        <v>958</v>
      </c>
      <c r="F11" s="231" t="s">
        <v>934</v>
      </c>
      <c r="G11" s="231" t="s">
        <v>959</v>
      </c>
      <c r="H11" s="231" t="s">
        <v>954</v>
      </c>
      <c r="I11" s="231" t="s">
        <v>960</v>
      </c>
      <c r="J11" s="231" t="s">
        <v>949</v>
      </c>
      <c r="K11" s="231" t="s">
        <v>939</v>
      </c>
      <c r="L11" s="231" t="s">
        <v>939</v>
      </c>
      <c r="M11" s="231" t="s">
        <v>939</v>
      </c>
      <c r="N11" s="231" t="s">
        <v>1227</v>
      </c>
      <c r="O11" s="231" t="s">
        <v>956</v>
      </c>
      <c r="P11" s="231" t="s">
        <v>940</v>
      </c>
      <c r="Q11" s="231" t="s">
        <v>940</v>
      </c>
      <c r="R11" s="231" t="s">
        <v>923</v>
      </c>
      <c r="S11" s="231" t="s">
        <v>923</v>
      </c>
      <c r="T11" s="231" t="s">
        <v>923</v>
      </c>
      <c r="U11" s="231" t="s">
        <v>923</v>
      </c>
      <c r="V11" s="231" t="s">
        <v>941</v>
      </c>
      <c r="W11" s="231" t="s">
        <v>942</v>
      </c>
      <c r="X11" s="231" t="s">
        <v>951</v>
      </c>
      <c r="Y11" s="231" t="s">
        <v>923</v>
      </c>
      <c r="Z11" s="233" t="s">
        <v>923</v>
      </c>
    </row>
    <row r="12" spans="1:26" ht="94.5" hidden="1">
      <c r="A12" s="230" t="s">
        <v>930</v>
      </c>
      <c r="B12" s="231" t="s">
        <v>1217</v>
      </c>
      <c r="C12" s="231" t="s">
        <v>931</v>
      </c>
      <c r="D12" s="232" t="s">
        <v>944</v>
      </c>
      <c r="E12" s="232" t="s">
        <v>961</v>
      </c>
      <c r="F12" s="231" t="s">
        <v>962</v>
      </c>
      <c r="G12" s="231" t="s">
        <v>963</v>
      </c>
      <c r="H12" s="231" t="s">
        <v>936</v>
      </c>
      <c r="I12" s="231" t="s">
        <v>964</v>
      </c>
      <c r="J12" s="231" t="s">
        <v>938</v>
      </c>
      <c r="K12" s="231" t="s">
        <v>939</v>
      </c>
      <c r="L12" s="231" t="s">
        <v>939</v>
      </c>
      <c r="M12" s="231" t="s">
        <v>939</v>
      </c>
      <c r="N12" s="231" t="s">
        <v>1227</v>
      </c>
      <c r="O12" s="231" t="s">
        <v>965</v>
      </c>
      <c r="P12" s="231" t="s">
        <v>940</v>
      </c>
      <c r="Q12" s="231" t="s">
        <v>966</v>
      </c>
      <c r="R12" s="231" t="s">
        <v>923</v>
      </c>
      <c r="S12" s="231" t="s">
        <v>923</v>
      </c>
      <c r="T12" s="231" t="s">
        <v>923</v>
      </c>
      <c r="U12" s="231" t="s">
        <v>923</v>
      </c>
      <c r="V12" s="231" t="s">
        <v>941</v>
      </c>
      <c r="W12" s="231" t="s">
        <v>942</v>
      </c>
      <c r="X12" s="231" t="s">
        <v>957</v>
      </c>
      <c r="Y12" s="231" t="s">
        <v>923</v>
      </c>
      <c r="Z12" s="233" t="s">
        <v>923</v>
      </c>
    </row>
    <row r="13" spans="1:26" ht="94.5" hidden="1">
      <c r="A13" s="230" t="s">
        <v>930</v>
      </c>
      <c r="B13" s="231" t="s">
        <v>1217</v>
      </c>
      <c r="C13" s="231" t="s">
        <v>931</v>
      </c>
      <c r="D13" s="232" t="s">
        <v>944</v>
      </c>
      <c r="E13" s="232" t="s">
        <v>967</v>
      </c>
      <c r="F13" s="231" t="s">
        <v>962</v>
      </c>
      <c r="G13" s="231" t="s">
        <v>968</v>
      </c>
      <c r="H13" s="231" t="s">
        <v>936</v>
      </c>
      <c r="I13" s="231" t="s">
        <v>964</v>
      </c>
      <c r="J13" s="231" t="s">
        <v>969</v>
      </c>
      <c r="K13" s="231" t="s">
        <v>939</v>
      </c>
      <c r="L13" s="231" t="s">
        <v>939</v>
      </c>
      <c r="M13" s="231" t="s">
        <v>939</v>
      </c>
      <c r="N13" s="231" t="s">
        <v>1227</v>
      </c>
      <c r="O13" s="231" t="s">
        <v>965</v>
      </c>
      <c r="P13" s="231" t="s">
        <v>940</v>
      </c>
      <c r="Q13" s="231" t="s">
        <v>940</v>
      </c>
      <c r="R13" s="231" t="s">
        <v>923</v>
      </c>
      <c r="S13" s="231" t="s">
        <v>923</v>
      </c>
      <c r="T13" s="231" t="s">
        <v>923</v>
      </c>
      <c r="U13" s="231" t="s">
        <v>923</v>
      </c>
      <c r="V13" s="231" t="s">
        <v>941</v>
      </c>
      <c r="W13" s="231" t="s">
        <v>942</v>
      </c>
      <c r="X13" s="231" t="s">
        <v>943</v>
      </c>
      <c r="Y13" s="231" t="s">
        <v>923</v>
      </c>
      <c r="Z13" s="233" t="s">
        <v>923</v>
      </c>
    </row>
    <row r="14" spans="1:26" ht="157.5" hidden="1">
      <c r="A14" s="230" t="s">
        <v>930</v>
      </c>
      <c r="B14" s="231" t="s">
        <v>1217</v>
      </c>
      <c r="C14" s="231" t="s">
        <v>931</v>
      </c>
      <c r="D14" s="232" t="s">
        <v>944</v>
      </c>
      <c r="E14" s="232" t="s">
        <v>970</v>
      </c>
      <c r="F14" s="231" t="s">
        <v>962</v>
      </c>
      <c r="G14" s="231" t="s">
        <v>971</v>
      </c>
      <c r="H14" s="231" t="s">
        <v>936</v>
      </c>
      <c r="I14" s="231" t="s">
        <v>972</v>
      </c>
      <c r="J14" s="231" t="s">
        <v>969</v>
      </c>
      <c r="K14" s="231" t="s">
        <v>939</v>
      </c>
      <c r="L14" s="231" t="s">
        <v>939</v>
      </c>
      <c r="M14" s="231" t="s">
        <v>939</v>
      </c>
      <c r="N14" s="231" t="s">
        <v>1227</v>
      </c>
      <c r="O14" s="231" t="s">
        <v>965</v>
      </c>
      <c r="P14" s="231" t="s">
        <v>940</v>
      </c>
      <c r="Q14" s="231" t="s">
        <v>940</v>
      </c>
      <c r="R14" s="231" t="s">
        <v>923</v>
      </c>
      <c r="S14" s="231" t="s">
        <v>923</v>
      </c>
      <c r="T14" s="231" t="s">
        <v>923</v>
      </c>
      <c r="U14" s="231" t="s">
        <v>923</v>
      </c>
      <c r="V14" s="231" t="s">
        <v>941</v>
      </c>
      <c r="W14" s="231" t="s">
        <v>942</v>
      </c>
      <c r="X14" s="231" t="s">
        <v>943</v>
      </c>
      <c r="Y14" s="231" t="s">
        <v>923</v>
      </c>
      <c r="Z14" s="233" t="s">
        <v>923</v>
      </c>
    </row>
    <row r="15" spans="1:26" ht="157.5" hidden="1">
      <c r="A15" s="230" t="s">
        <v>930</v>
      </c>
      <c r="B15" s="231" t="s">
        <v>1217</v>
      </c>
      <c r="C15" s="231" t="s">
        <v>931</v>
      </c>
      <c r="D15" s="232" t="s">
        <v>944</v>
      </c>
      <c r="E15" s="232" t="s">
        <v>973</v>
      </c>
      <c r="F15" s="231" t="s">
        <v>962</v>
      </c>
      <c r="G15" s="231" t="s">
        <v>971</v>
      </c>
      <c r="H15" s="231" t="s">
        <v>936</v>
      </c>
      <c r="I15" s="231" t="s">
        <v>974</v>
      </c>
      <c r="J15" s="231" t="s">
        <v>969</v>
      </c>
      <c r="K15" s="231" t="s">
        <v>939</v>
      </c>
      <c r="L15" s="231" t="s">
        <v>939</v>
      </c>
      <c r="M15" s="231" t="s">
        <v>939</v>
      </c>
      <c r="N15" s="231" t="s">
        <v>1227</v>
      </c>
      <c r="O15" s="231" t="s">
        <v>975</v>
      </c>
      <c r="P15" s="231" t="s">
        <v>940</v>
      </c>
      <c r="Q15" s="231" t="s">
        <v>940</v>
      </c>
      <c r="R15" s="231" t="s">
        <v>923</v>
      </c>
      <c r="S15" s="231" t="s">
        <v>923</v>
      </c>
      <c r="T15" s="231" t="s">
        <v>923</v>
      </c>
      <c r="U15" s="231" t="s">
        <v>923</v>
      </c>
      <c r="V15" s="231" t="s">
        <v>941</v>
      </c>
      <c r="W15" s="231" t="s">
        <v>942</v>
      </c>
      <c r="X15" s="231" t="s">
        <v>943</v>
      </c>
      <c r="Y15" s="231" t="s">
        <v>923</v>
      </c>
      <c r="Z15" s="233" t="s">
        <v>923</v>
      </c>
    </row>
    <row r="16" spans="1:26" ht="157.5" hidden="1">
      <c r="A16" s="230" t="s">
        <v>930</v>
      </c>
      <c r="B16" s="231" t="s">
        <v>1217</v>
      </c>
      <c r="C16" s="231" t="s">
        <v>931</v>
      </c>
      <c r="D16" s="232" t="s">
        <v>932</v>
      </c>
      <c r="E16" s="232" t="s">
        <v>976</v>
      </c>
      <c r="F16" s="231" t="s">
        <v>977</v>
      </c>
      <c r="G16" s="231" t="s">
        <v>978</v>
      </c>
      <c r="H16" s="231" t="s">
        <v>979</v>
      </c>
      <c r="I16" s="231" t="s">
        <v>980</v>
      </c>
      <c r="J16" s="231" t="s">
        <v>938</v>
      </c>
      <c r="K16" s="231" t="s">
        <v>939</v>
      </c>
      <c r="L16" s="231" t="s">
        <v>939</v>
      </c>
      <c r="M16" s="231" t="s">
        <v>939</v>
      </c>
      <c r="N16" s="231" t="s">
        <v>1227</v>
      </c>
      <c r="O16" s="231" t="s">
        <v>981</v>
      </c>
      <c r="P16" s="231" t="s">
        <v>956</v>
      </c>
      <c r="Q16" s="231" t="s">
        <v>956</v>
      </c>
      <c r="R16" s="231" t="s">
        <v>923</v>
      </c>
      <c r="S16" s="231" t="s">
        <v>956</v>
      </c>
      <c r="T16" s="231" t="s">
        <v>923</v>
      </c>
      <c r="U16" s="231" t="s">
        <v>923</v>
      </c>
      <c r="V16" s="231" t="s">
        <v>941</v>
      </c>
      <c r="W16" s="231" t="s">
        <v>982</v>
      </c>
      <c r="X16" s="231" t="s">
        <v>983</v>
      </c>
      <c r="Y16" s="231" t="s">
        <v>923</v>
      </c>
      <c r="Z16" s="233" t="s">
        <v>923</v>
      </c>
    </row>
    <row r="17" spans="1:26" ht="157.5" hidden="1">
      <c r="A17" s="230" t="s">
        <v>930</v>
      </c>
      <c r="B17" s="231" t="s">
        <v>1217</v>
      </c>
      <c r="C17" s="231" t="s">
        <v>984</v>
      </c>
      <c r="D17" s="232" t="s">
        <v>932</v>
      </c>
      <c r="E17" s="232" t="s">
        <v>976</v>
      </c>
      <c r="F17" s="231" t="s">
        <v>977</v>
      </c>
      <c r="G17" s="231" t="s">
        <v>978</v>
      </c>
      <c r="H17" s="231" t="s">
        <v>979</v>
      </c>
      <c r="I17" s="231" t="s">
        <v>980</v>
      </c>
      <c r="J17" s="231" t="s">
        <v>938</v>
      </c>
      <c r="K17" s="231" t="s">
        <v>939</v>
      </c>
      <c r="L17" s="231" t="s">
        <v>939</v>
      </c>
      <c r="M17" s="231" t="s">
        <v>939</v>
      </c>
      <c r="N17" s="231" t="s">
        <v>1227</v>
      </c>
      <c r="O17" s="231" t="s">
        <v>981</v>
      </c>
      <c r="P17" s="231" t="s">
        <v>956</v>
      </c>
      <c r="Q17" s="231" t="s">
        <v>956</v>
      </c>
      <c r="R17" s="231" t="s">
        <v>923</v>
      </c>
      <c r="S17" s="231" t="s">
        <v>956</v>
      </c>
      <c r="T17" s="231" t="s">
        <v>923</v>
      </c>
      <c r="U17" s="231" t="s">
        <v>923</v>
      </c>
      <c r="V17" s="231" t="s">
        <v>941</v>
      </c>
      <c r="W17" s="231" t="s">
        <v>982</v>
      </c>
      <c r="X17" s="231" t="s">
        <v>983</v>
      </c>
      <c r="Y17" s="231" t="s">
        <v>923</v>
      </c>
      <c r="Z17" s="233" t="s">
        <v>923</v>
      </c>
    </row>
    <row r="18" spans="1:26" ht="267.75" hidden="1">
      <c r="A18" s="230" t="s">
        <v>930</v>
      </c>
      <c r="B18" s="231" t="s">
        <v>1217</v>
      </c>
      <c r="C18" s="231" t="s">
        <v>931</v>
      </c>
      <c r="D18" s="232" t="s">
        <v>985</v>
      </c>
      <c r="E18" s="232" t="s">
        <v>986</v>
      </c>
      <c r="F18" s="231" t="s">
        <v>977</v>
      </c>
      <c r="G18" s="231" t="s">
        <v>987</v>
      </c>
      <c r="H18" s="231" t="s">
        <v>988</v>
      </c>
      <c r="I18" s="231" t="s">
        <v>980</v>
      </c>
      <c r="J18" s="231" t="s">
        <v>949</v>
      </c>
      <c r="K18" s="231" t="s">
        <v>939</v>
      </c>
      <c r="L18" s="231" t="s">
        <v>939</v>
      </c>
      <c r="M18" s="231" t="s">
        <v>939</v>
      </c>
      <c r="N18" s="231" t="s">
        <v>1227</v>
      </c>
      <c r="O18" s="231" t="s">
        <v>989</v>
      </c>
      <c r="P18" s="231" t="s">
        <v>956</v>
      </c>
      <c r="Q18" s="231" t="s">
        <v>956</v>
      </c>
      <c r="R18" s="231" t="s">
        <v>923</v>
      </c>
      <c r="S18" s="231" t="s">
        <v>990</v>
      </c>
      <c r="T18" s="231" t="s">
        <v>923</v>
      </c>
      <c r="U18" s="231" t="s">
        <v>923</v>
      </c>
      <c r="V18" s="231" t="s">
        <v>991</v>
      </c>
      <c r="W18" s="231" t="s">
        <v>982</v>
      </c>
      <c r="X18" s="231" t="s">
        <v>992</v>
      </c>
      <c r="Y18" s="231" t="s">
        <v>923</v>
      </c>
      <c r="Z18" s="233" t="s">
        <v>923</v>
      </c>
    </row>
    <row r="19" spans="1:26" ht="267.75" hidden="1">
      <c r="A19" s="230" t="s">
        <v>930</v>
      </c>
      <c r="B19" s="231" t="s">
        <v>1217</v>
      </c>
      <c r="C19" s="231" t="s">
        <v>984</v>
      </c>
      <c r="D19" s="232" t="s">
        <v>985</v>
      </c>
      <c r="E19" s="232" t="s">
        <v>986</v>
      </c>
      <c r="F19" s="231" t="s">
        <v>977</v>
      </c>
      <c r="G19" s="231" t="s">
        <v>987</v>
      </c>
      <c r="H19" s="231" t="s">
        <v>988</v>
      </c>
      <c r="I19" s="231" t="s">
        <v>980</v>
      </c>
      <c r="J19" s="231" t="s">
        <v>949</v>
      </c>
      <c r="K19" s="231" t="s">
        <v>939</v>
      </c>
      <c r="L19" s="231" t="s">
        <v>939</v>
      </c>
      <c r="M19" s="231" t="s">
        <v>939</v>
      </c>
      <c r="N19" s="231" t="s">
        <v>1227</v>
      </c>
      <c r="O19" s="231" t="s">
        <v>989</v>
      </c>
      <c r="P19" s="231" t="s">
        <v>956</v>
      </c>
      <c r="Q19" s="231" t="s">
        <v>956</v>
      </c>
      <c r="R19" s="231" t="s">
        <v>923</v>
      </c>
      <c r="S19" s="231" t="s">
        <v>990</v>
      </c>
      <c r="T19" s="231" t="s">
        <v>923</v>
      </c>
      <c r="U19" s="231" t="s">
        <v>923</v>
      </c>
      <c r="V19" s="231" t="s">
        <v>991</v>
      </c>
      <c r="W19" s="231" t="s">
        <v>982</v>
      </c>
      <c r="X19" s="231" t="s">
        <v>992</v>
      </c>
      <c r="Y19" s="231" t="s">
        <v>923</v>
      </c>
      <c r="Z19" s="233" t="s">
        <v>923</v>
      </c>
    </row>
    <row r="20" spans="1:26" ht="110.25" hidden="1">
      <c r="A20" s="230" t="s">
        <v>930</v>
      </c>
      <c r="B20" s="231" t="s">
        <v>1217</v>
      </c>
      <c r="C20" s="231" t="s">
        <v>984</v>
      </c>
      <c r="D20" s="232" t="s">
        <v>932</v>
      </c>
      <c r="E20" s="232" t="s">
        <v>993</v>
      </c>
      <c r="F20" s="231" t="s">
        <v>994</v>
      </c>
      <c r="G20" s="231" t="s">
        <v>995</v>
      </c>
      <c r="H20" s="231" t="s">
        <v>996</v>
      </c>
      <c r="I20" s="231" t="s">
        <v>997</v>
      </c>
      <c r="J20" s="231" t="s">
        <v>938</v>
      </c>
      <c r="K20" s="231" t="s">
        <v>939</v>
      </c>
      <c r="L20" s="231" t="s">
        <v>939</v>
      </c>
      <c r="M20" s="231" t="s">
        <v>939</v>
      </c>
      <c r="N20" s="231" t="s">
        <v>1227</v>
      </c>
      <c r="O20" s="231" t="s">
        <v>981</v>
      </c>
      <c r="P20" s="231" t="s">
        <v>956</v>
      </c>
      <c r="Q20" s="231" t="s">
        <v>956</v>
      </c>
      <c r="R20" s="231" t="s">
        <v>923</v>
      </c>
      <c r="S20" s="231" t="s">
        <v>956</v>
      </c>
      <c r="T20" s="231" t="s">
        <v>923</v>
      </c>
      <c r="U20" s="231" t="s">
        <v>923</v>
      </c>
      <c r="V20" s="231" t="s">
        <v>941</v>
      </c>
      <c r="W20" s="231" t="s">
        <v>998</v>
      </c>
      <c r="X20" s="231" t="s">
        <v>943</v>
      </c>
      <c r="Y20" s="231" t="s">
        <v>923</v>
      </c>
      <c r="Z20" s="233" t="s">
        <v>923</v>
      </c>
    </row>
    <row r="21" spans="1:26" ht="110.25" hidden="1">
      <c r="A21" s="230" t="s">
        <v>930</v>
      </c>
      <c r="B21" s="231" t="s">
        <v>1217</v>
      </c>
      <c r="C21" s="231" t="s">
        <v>931</v>
      </c>
      <c r="D21" s="232" t="s">
        <v>932</v>
      </c>
      <c r="E21" s="232" t="s">
        <v>993</v>
      </c>
      <c r="F21" s="231" t="s">
        <v>994</v>
      </c>
      <c r="G21" s="231" t="s">
        <v>995</v>
      </c>
      <c r="H21" s="231" t="s">
        <v>996</v>
      </c>
      <c r="I21" s="231" t="s">
        <v>997</v>
      </c>
      <c r="J21" s="231" t="s">
        <v>938</v>
      </c>
      <c r="K21" s="231" t="s">
        <v>939</v>
      </c>
      <c r="L21" s="231" t="s">
        <v>939</v>
      </c>
      <c r="M21" s="231" t="s">
        <v>939</v>
      </c>
      <c r="N21" s="231" t="s">
        <v>1227</v>
      </c>
      <c r="O21" s="231" t="s">
        <v>981</v>
      </c>
      <c r="P21" s="231" t="s">
        <v>956</v>
      </c>
      <c r="Q21" s="231" t="s">
        <v>956</v>
      </c>
      <c r="R21" s="231" t="s">
        <v>923</v>
      </c>
      <c r="S21" s="231" t="s">
        <v>956</v>
      </c>
      <c r="T21" s="231" t="s">
        <v>923</v>
      </c>
      <c r="U21" s="231" t="s">
        <v>923</v>
      </c>
      <c r="V21" s="231" t="s">
        <v>941</v>
      </c>
      <c r="W21" s="231" t="s">
        <v>998</v>
      </c>
      <c r="X21" s="231" t="s">
        <v>943</v>
      </c>
      <c r="Y21" s="231" t="s">
        <v>923</v>
      </c>
      <c r="Z21" s="233" t="s">
        <v>923</v>
      </c>
    </row>
    <row r="22" spans="1:26" ht="299.25" hidden="1">
      <c r="A22" s="230" t="s">
        <v>930</v>
      </c>
      <c r="B22" s="231" t="s">
        <v>1217</v>
      </c>
      <c r="C22" s="231" t="s">
        <v>984</v>
      </c>
      <c r="D22" s="232" t="s">
        <v>985</v>
      </c>
      <c r="E22" s="232" t="s">
        <v>999</v>
      </c>
      <c r="F22" s="231" t="s">
        <v>994</v>
      </c>
      <c r="G22" s="231" t="s">
        <v>1000</v>
      </c>
      <c r="H22" s="231" t="s">
        <v>1001</v>
      </c>
      <c r="I22" s="231" t="s">
        <v>997</v>
      </c>
      <c r="J22" s="231" t="s">
        <v>1002</v>
      </c>
      <c r="K22" s="231" t="s">
        <v>939</v>
      </c>
      <c r="L22" s="231" t="s">
        <v>939</v>
      </c>
      <c r="M22" s="231" t="s">
        <v>939</v>
      </c>
      <c r="N22" s="231" t="s">
        <v>1227</v>
      </c>
      <c r="O22" s="231" t="s">
        <v>989</v>
      </c>
      <c r="P22" s="231" t="s">
        <v>956</v>
      </c>
      <c r="Q22" s="231" t="s">
        <v>956</v>
      </c>
      <c r="R22" s="231" t="s">
        <v>923</v>
      </c>
      <c r="S22" s="231" t="s">
        <v>1003</v>
      </c>
      <c r="T22" s="231" t="s">
        <v>923</v>
      </c>
      <c r="U22" s="231" t="s">
        <v>923</v>
      </c>
      <c r="V22" s="231" t="s">
        <v>1004</v>
      </c>
      <c r="W22" s="231" t="s">
        <v>1005</v>
      </c>
      <c r="X22" s="231" t="s">
        <v>1006</v>
      </c>
      <c r="Y22" s="231" t="s">
        <v>923</v>
      </c>
      <c r="Z22" s="233" t="s">
        <v>923</v>
      </c>
    </row>
    <row r="23" spans="1:26" ht="299.25" hidden="1">
      <c r="A23" s="230" t="s">
        <v>930</v>
      </c>
      <c r="B23" s="231" t="s">
        <v>1217</v>
      </c>
      <c r="C23" s="231" t="s">
        <v>931</v>
      </c>
      <c r="D23" s="232" t="s">
        <v>985</v>
      </c>
      <c r="E23" s="232" t="s">
        <v>999</v>
      </c>
      <c r="F23" s="231" t="s">
        <v>994</v>
      </c>
      <c r="G23" s="231" t="s">
        <v>1000</v>
      </c>
      <c r="H23" s="231" t="s">
        <v>1001</v>
      </c>
      <c r="I23" s="231" t="s">
        <v>997</v>
      </c>
      <c r="J23" s="231" t="s">
        <v>1002</v>
      </c>
      <c r="K23" s="231" t="s">
        <v>939</v>
      </c>
      <c r="L23" s="231" t="s">
        <v>939</v>
      </c>
      <c r="M23" s="231" t="s">
        <v>939</v>
      </c>
      <c r="N23" s="231" t="s">
        <v>1227</v>
      </c>
      <c r="O23" s="231" t="s">
        <v>989</v>
      </c>
      <c r="P23" s="231" t="s">
        <v>956</v>
      </c>
      <c r="Q23" s="231" t="s">
        <v>956</v>
      </c>
      <c r="R23" s="231" t="s">
        <v>923</v>
      </c>
      <c r="S23" s="231" t="s">
        <v>1003</v>
      </c>
      <c r="T23" s="231" t="s">
        <v>923</v>
      </c>
      <c r="U23" s="231" t="s">
        <v>923</v>
      </c>
      <c r="V23" s="231" t="s">
        <v>1004</v>
      </c>
      <c r="W23" s="231" t="s">
        <v>1005</v>
      </c>
      <c r="X23" s="231" t="s">
        <v>1006</v>
      </c>
      <c r="Y23" s="231" t="s">
        <v>923</v>
      </c>
      <c r="Z23" s="233" t="s">
        <v>923</v>
      </c>
    </row>
    <row r="24" spans="1:26" ht="299.25" hidden="1">
      <c r="A24" s="230" t="s">
        <v>930</v>
      </c>
      <c r="B24" s="231" t="s">
        <v>1217</v>
      </c>
      <c r="C24" s="231" t="s">
        <v>984</v>
      </c>
      <c r="D24" s="232" t="s">
        <v>985</v>
      </c>
      <c r="E24" s="232" t="s">
        <v>1007</v>
      </c>
      <c r="F24" s="231" t="s">
        <v>1008</v>
      </c>
      <c r="G24" s="231" t="s">
        <v>1000</v>
      </c>
      <c r="H24" s="231" t="s">
        <v>1009</v>
      </c>
      <c r="I24" s="231" t="s">
        <v>997</v>
      </c>
      <c r="J24" s="231" t="s">
        <v>1010</v>
      </c>
      <c r="K24" s="231" t="s">
        <v>939</v>
      </c>
      <c r="L24" s="231" t="s">
        <v>939</v>
      </c>
      <c r="M24" s="231" t="s">
        <v>939</v>
      </c>
      <c r="N24" s="231" t="s">
        <v>1227</v>
      </c>
      <c r="O24" s="231" t="s">
        <v>1011</v>
      </c>
      <c r="P24" s="231" t="s">
        <v>956</v>
      </c>
      <c r="Q24" s="231" t="s">
        <v>956</v>
      </c>
      <c r="R24" s="231" t="s">
        <v>923</v>
      </c>
      <c r="S24" s="231" t="s">
        <v>1003</v>
      </c>
      <c r="T24" s="231" t="s">
        <v>923</v>
      </c>
      <c r="U24" s="231" t="s">
        <v>923</v>
      </c>
      <c r="V24" s="231" t="s">
        <v>1004</v>
      </c>
      <c r="W24" s="231" t="s">
        <v>998</v>
      </c>
      <c r="X24" s="231" t="s">
        <v>1006</v>
      </c>
      <c r="Y24" s="231" t="s">
        <v>923</v>
      </c>
      <c r="Z24" s="233" t="s">
        <v>923</v>
      </c>
    </row>
    <row r="25" spans="1:26" ht="299.25" hidden="1">
      <c r="A25" s="230" t="s">
        <v>930</v>
      </c>
      <c r="B25" s="231" t="s">
        <v>1217</v>
      </c>
      <c r="C25" s="231" t="s">
        <v>931</v>
      </c>
      <c r="D25" s="232" t="s">
        <v>985</v>
      </c>
      <c r="E25" s="232" t="s">
        <v>1007</v>
      </c>
      <c r="F25" s="231" t="s">
        <v>1008</v>
      </c>
      <c r="G25" s="231" t="s">
        <v>1000</v>
      </c>
      <c r="H25" s="231" t="s">
        <v>1009</v>
      </c>
      <c r="I25" s="231" t="s">
        <v>997</v>
      </c>
      <c r="J25" s="231" t="s">
        <v>1010</v>
      </c>
      <c r="K25" s="231" t="s">
        <v>939</v>
      </c>
      <c r="L25" s="231" t="s">
        <v>939</v>
      </c>
      <c r="M25" s="231" t="s">
        <v>939</v>
      </c>
      <c r="N25" s="231" t="s">
        <v>1227</v>
      </c>
      <c r="O25" s="231" t="s">
        <v>1011</v>
      </c>
      <c r="P25" s="231" t="s">
        <v>956</v>
      </c>
      <c r="Q25" s="231" t="s">
        <v>956</v>
      </c>
      <c r="R25" s="231" t="s">
        <v>923</v>
      </c>
      <c r="S25" s="231" t="s">
        <v>1003</v>
      </c>
      <c r="T25" s="231" t="s">
        <v>923</v>
      </c>
      <c r="U25" s="231" t="s">
        <v>923</v>
      </c>
      <c r="V25" s="231" t="s">
        <v>1004</v>
      </c>
      <c r="W25" s="231" t="s">
        <v>998</v>
      </c>
      <c r="X25" s="231" t="s">
        <v>1006</v>
      </c>
      <c r="Y25" s="231" t="s">
        <v>923</v>
      </c>
      <c r="Z25" s="233" t="s">
        <v>923</v>
      </c>
    </row>
    <row r="26" spans="1:26" ht="409.5" hidden="1">
      <c r="A26" s="230" t="s">
        <v>717</v>
      </c>
      <c r="B26" s="231" t="s">
        <v>1217</v>
      </c>
      <c r="C26" s="231" t="s">
        <v>931</v>
      </c>
      <c r="D26" s="232" t="s">
        <v>1012</v>
      </c>
      <c r="E26" s="232" t="s">
        <v>1013</v>
      </c>
      <c r="F26" s="231" t="s">
        <v>1014</v>
      </c>
      <c r="G26" s="231" t="s">
        <v>723</v>
      </c>
      <c r="H26" s="231" t="s">
        <v>1015</v>
      </c>
      <c r="I26" s="231" t="s">
        <v>1016</v>
      </c>
      <c r="J26" s="234">
        <v>0.2</v>
      </c>
      <c r="K26" s="231" t="s">
        <v>939</v>
      </c>
      <c r="L26" s="231" t="s">
        <v>939</v>
      </c>
      <c r="M26" s="231" t="s">
        <v>939</v>
      </c>
      <c r="N26" s="231" t="s">
        <v>1229</v>
      </c>
      <c r="O26" s="231" t="s">
        <v>1229</v>
      </c>
      <c r="P26" s="231" t="s">
        <v>1017</v>
      </c>
      <c r="Q26" s="231" t="s">
        <v>1229</v>
      </c>
      <c r="R26" s="231" t="s">
        <v>923</v>
      </c>
      <c r="S26" s="231" t="s">
        <v>1018</v>
      </c>
      <c r="T26" s="231" t="s">
        <v>1231</v>
      </c>
      <c r="U26" s="231" t="s">
        <v>1019</v>
      </c>
      <c r="V26" s="231" t="s">
        <v>1229</v>
      </c>
      <c r="W26" s="231" t="s">
        <v>923</v>
      </c>
      <c r="X26" s="231" t="s">
        <v>923</v>
      </c>
      <c r="Y26" s="231" t="s">
        <v>923</v>
      </c>
      <c r="Z26" s="233" t="s">
        <v>1229</v>
      </c>
    </row>
    <row r="27" spans="1:26" ht="31.5" hidden="1">
      <c r="A27" s="230" t="s">
        <v>717</v>
      </c>
      <c r="B27" s="231" t="s">
        <v>1217</v>
      </c>
      <c r="C27" s="231" t="s">
        <v>931</v>
      </c>
      <c r="D27" s="232" t="s">
        <v>1012</v>
      </c>
      <c r="E27" s="232" t="s">
        <v>1020</v>
      </c>
      <c r="F27" s="231" t="s">
        <v>1021</v>
      </c>
      <c r="G27" s="231" t="s">
        <v>1229</v>
      </c>
      <c r="H27" s="231" t="s">
        <v>1229</v>
      </c>
      <c r="I27" s="231" t="s">
        <v>1229</v>
      </c>
      <c r="J27" s="231" t="s">
        <v>1229</v>
      </c>
      <c r="K27" s="231" t="s">
        <v>1229</v>
      </c>
      <c r="L27" s="231" t="s">
        <v>1229</v>
      </c>
      <c r="M27" s="231" t="s">
        <v>1229</v>
      </c>
      <c r="N27" s="231" t="s">
        <v>1229</v>
      </c>
      <c r="O27" s="231" t="s">
        <v>1229</v>
      </c>
      <c r="P27" s="231" t="s">
        <v>1229</v>
      </c>
      <c r="Q27" s="231" t="s">
        <v>1229</v>
      </c>
      <c r="R27" s="231" t="s">
        <v>1229</v>
      </c>
      <c r="S27" s="231" t="s">
        <v>1229</v>
      </c>
      <c r="T27" s="231" t="s">
        <v>1229</v>
      </c>
      <c r="U27" s="231" t="s">
        <v>1229</v>
      </c>
      <c r="V27" s="231" t="s">
        <v>1229</v>
      </c>
      <c r="W27" s="231" t="s">
        <v>1229</v>
      </c>
      <c r="X27" s="231" t="s">
        <v>1229</v>
      </c>
      <c r="Y27" s="231" t="s">
        <v>1229</v>
      </c>
      <c r="Z27" s="233" t="s">
        <v>1229</v>
      </c>
    </row>
    <row r="28" spans="1:26" ht="31.5" hidden="1">
      <c r="A28" s="230" t="s">
        <v>717</v>
      </c>
      <c r="B28" s="231" t="s">
        <v>1217</v>
      </c>
      <c r="C28" s="231" t="s">
        <v>931</v>
      </c>
      <c r="D28" s="232" t="s">
        <v>1012</v>
      </c>
      <c r="E28" s="232" t="s">
        <v>1022</v>
      </c>
      <c r="F28" s="231" t="s">
        <v>1023</v>
      </c>
      <c r="G28" s="231" t="s">
        <v>1229</v>
      </c>
      <c r="H28" s="231" t="s">
        <v>1229</v>
      </c>
      <c r="I28" s="231" t="s">
        <v>1229</v>
      </c>
      <c r="J28" s="231" t="s">
        <v>1229</v>
      </c>
      <c r="K28" s="231" t="s">
        <v>1229</v>
      </c>
      <c r="L28" s="231" t="s">
        <v>1229</v>
      </c>
      <c r="M28" s="231" t="s">
        <v>1229</v>
      </c>
      <c r="N28" s="231" t="s">
        <v>1229</v>
      </c>
      <c r="O28" s="231" t="s">
        <v>1229</v>
      </c>
      <c r="P28" s="231" t="s">
        <v>1229</v>
      </c>
      <c r="Q28" s="231" t="s">
        <v>1229</v>
      </c>
      <c r="R28" s="231" t="s">
        <v>1229</v>
      </c>
      <c r="S28" s="231" t="s">
        <v>1229</v>
      </c>
      <c r="T28" s="231" t="s">
        <v>1229</v>
      </c>
      <c r="U28" s="231" t="s">
        <v>1229</v>
      </c>
      <c r="V28" s="231" t="s">
        <v>1229</v>
      </c>
      <c r="W28" s="231" t="s">
        <v>1229</v>
      </c>
      <c r="X28" s="231" t="s">
        <v>1229</v>
      </c>
      <c r="Y28" s="231" t="s">
        <v>1229</v>
      </c>
      <c r="Z28" s="233" t="s">
        <v>1229</v>
      </c>
    </row>
    <row r="29" spans="1:26" ht="31.5" hidden="1">
      <c r="A29" s="230" t="s">
        <v>717</v>
      </c>
      <c r="B29" s="231" t="s">
        <v>1217</v>
      </c>
      <c r="C29" s="231" t="s">
        <v>931</v>
      </c>
      <c r="D29" s="232" t="s">
        <v>1012</v>
      </c>
      <c r="E29" s="232" t="s">
        <v>1024</v>
      </c>
      <c r="F29" s="231" t="s">
        <v>1025</v>
      </c>
      <c r="G29" s="231" t="s">
        <v>1229</v>
      </c>
      <c r="H29" s="231" t="s">
        <v>1229</v>
      </c>
      <c r="I29" s="231" t="s">
        <v>1229</v>
      </c>
      <c r="J29" s="231" t="s">
        <v>1229</v>
      </c>
      <c r="K29" s="231" t="s">
        <v>1229</v>
      </c>
      <c r="L29" s="231" t="s">
        <v>1229</v>
      </c>
      <c r="M29" s="231" t="s">
        <v>1229</v>
      </c>
      <c r="N29" s="231" t="s">
        <v>1229</v>
      </c>
      <c r="O29" s="231" t="s">
        <v>1229</v>
      </c>
      <c r="P29" s="231" t="s">
        <v>1229</v>
      </c>
      <c r="Q29" s="231" t="s">
        <v>1229</v>
      </c>
      <c r="R29" s="231" t="s">
        <v>1229</v>
      </c>
      <c r="S29" s="231" t="s">
        <v>1229</v>
      </c>
      <c r="T29" s="231" t="s">
        <v>1229</v>
      </c>
      <c r="U29" s="231" t="s">
        <v>1229</v>
      </c>
      <c r="V29" s="231" t="s">
        <v>1229</v>
      </c>
      <c r="W29" s="231" t="s">
        <v>1229</v>
      </c>
      <c r="X29" s="231" t="s">
        <v>1229</v>
      </c>
      <c r="Y29" s="231" t="s">
        <v>1229</v>
      </c>
      <c r="Z29" s="233" t="s">
        <v>1229</v>
      </c>
    </row>
    <row r="30" spans="1:26" ht="31.5" hidden="1">
      <c r="A30" s="230" t="s">
        <v>717</v>
      </c>
      <c r="B30" s="231" t="s">
        <v>1217</v>
      </c>
      <c r="C30" s="231" t="s">
        <v>931</v>
      </c>
      <c r="D30" s="232" t="s">
        <v>1026</v>
      </c>
      <c r="E30" s="232" t="s">
        <v>1027</v>
      </c>
      <c r="F30" s="231" t="s">
        <v>1028</v>
      </c>
      <c r="G30" s="231" t="s">
        <v>1229</v>
      </c>
      <c r="H30" s="231" t="s">
        <v>1229</v>
      </c>
      <c r="I30" s="231" t="s">
        <v>1229</v>
      </c>
      <c r="J30" s="231" t="s">
        <v>1229</v>
      </c>
      <c r="K30" s="231" t="s">
        <v>1229</v>
      </c>
      <c r="L30" s="231" t="s">
        <v>1229</v>
      </c>
      <c r="M30" s="231" t="s">
        <v>1229</v>
      </c>
      <c r="N30" s="231" t="s">
        <v>1229</v>
      </c>
      <c r="O30" s="231" t="s">
        <v>1229</v>
      </c>
      <c r="P30" s="231" t="s">
        <v>1229</v>
      </c>
      <c r="Q30" s="231" t="s">
        <v>1229</v>
      </c>
      <c r="R30" s="231" t="s">
        <v>1229</v>
      </c>
      <c r="S30" s="231" t="s">
        <v>1229</v>
      </c>
      <c r="T30" s="231" t="s">
        <v>1229</v>
      </c>
      <c r="U30" s="231" t="s">
        <v>1229</v>
      </c>
      <c r="V30" s="231" t="s">
        <v>1229</v>
      </c>
      <c r="W30" s="231" t="s">
        <v>1229</v>
      </c>
      <c r="X30" s="231" t="s">
        <v>1229</v>
      </c>
      <c r="Y30" s="231" t="s">
        <v>1229</v>
      </c>
      <c r="Z30" s="233" t="s">
        <v>1229</v>
      </c>
    </row>
    <row r="31" spans="1:26" ht="31.5" hidden="1">
      <c r="A31" s="230" t="s">
        <v>717</v>
      </c>
      <c r="B31" s="231" t="s">
        <v>1217</v>
      </c>
      <c r="C31" s="231" t="s">
        <v>931</v>
      </c>
      <c r="D31" s="232" t="s">
        <v>1026</v>
      </c>
      <c r="E31" s="232" t="s">
        <v>1029</v>
      </c>
      <c r="F31" s="231" t="s">
        <v>1030</v>
      </c>
      <c r="G31" s="231" t="s">
        <v>1229</v>
      </c>
      <c r="H31" s="231" t="s">
        <v>1229</v>
      </c>
      <c r="I31" s="231" t="s">
        <v>1229</v>
      </c>
      <c r="J31" s="231" t="s">
        <v>1229</v>
      </c>
      <c r="K31" s="231" t="s">
        <v>1229</v>
      </c>
      <c r="L31" s="231" t="s">
        <v>1229</v>
      </c>
      <c r="M31" s="231" t="s">
        <v>1229</v>
      </c>
      <c r="N31" s="231" t="s">
        <v>1229</v>
      </c>
      <c r="O31" s="231" t="s">
        <v>1229</v>
      </c>
      <c r="P31" s="231" t="s">
        <v>1229</v>
      </c>
      <c r="Q31" s="231" t="s">
        <v>1229</v>
      </c>
      <c r="R31" s="231" t="s">
        <v>1229</v>
      </c>
      <c r="S31" s="231" t="s">
        <v>1229</v>
      </c>
      <c r="T31" s="231" t="s">
        <v>1229</v>
      </c>
      <c r="U31" s="231" t="s">
        <v>1229</v>
      </c>
      <c r="V31" s="231" t="s">
        <v>1229</v>
      </c>
      <c r="W31" s="231" t="s">
        <v>1229</v>
      </c>
      <c r="X31" s="231" t="s">
        <v>1229</v>
      </c>
      <c r="Y31" s="231" t="s">
        <v>1229</v>
      </c>
      <c r="Z31" s="233" t="s">
        <v>1229</v>
      </c>
    </row>
    <row r="32" spans="1:26" ht="47.25" hidden="1">
      <c r="A32" s="230" t="s">
        <v>717</v>
      </c>
      <c r="B32" s="231" t="s">
        <v>1217</v>
      </c>
      <c r="C32" s="231" t="s">
        <v>931</v>
      </c>
      <c r="D32" s="232" t="s">
        <v>1031</v>
      </c>
      <c r="E32" s="232" t="s">
        <v>1032</v>
      </c>
      <c r="F32" s="231" t="s">
        <v>1033</v>
      </c>
      <c r="G32" s="231" t="s">
        <v>1229</v>
      </c>
      <c r="H32" s="231" t="s">
        <v>1229</v>
      </c>
      <c r="I32" s="231" t="s">
        <v>1229</v>
      </c>
      <c r="J32" s="231" t="s">
        <v>1229</v>
      </c>
      <c r="K32" s="231" t="s">
        <v>1229</v>
      </c>
      <c r="L32" s="231" t="s">
        <v>1229</v>
      </c>
      <c r="M32" s="231" t="s">
        <v>1229</v>
      </c>
      <c r="N32" s="231" t="s">
        <v>1229</v>
      </c>
      <c r="O32" s="231" t="s">
        <v>1229</v>
      </c>
      <c r="P32" s="231" t="s">
        <v>1229</v>
      </c>
      <c r="Q32" s="231" t="s">
        <v>1229</v>
      </c>
      <c r="R32" s="231" t="s">
        <v>1229</v>
      </c>
      <c r="S32" s="231" t="s">
        <v>1229</v>
      </c>
      <c r="T32" s="231" t="s">
        <v>1229</v>
      </c>
      <c r="U32" s="231" t="s">
        <v>1229</v>
      </c>
      <c r="V32" s="231" t="s">
        <v>1229</v>
      </c>
      <c r="W32" s="231" t="s">
        <v>1229</v>
      </c>
      <c r="X32" s="231" t="s">
        <v>1229</v>
      </c>
      <c r="Y32" s="231" t="s">
        <v>1229</v>
      </c>
      <c r="Z32" s="233" t="s">
        <v>1229</v>
      </c>
    </row>
    <row r="33" spans="1:26" ht="63" hidden="1">
      <c r="A33" s="230" t="s">
        <v>717</v>
      </c>
      <c r="B33" s="231" t="s">
        <v>1217</v>
      </c>
      <c r="C33" s="231" t="s">
        <v>931</v>
      </c>
      <c r="D33" s="232" t="s">
        <v>1031</v>
      </c>
      <c r="E33" s="232" t="s">
        <v>1034</v>
      </c>
      <c r="F33" s="231" t="s">
        <v>1035</v>
      </c>
      <c r="G33" s="231" t="s">
        <v>1229</v>
      </c>
      <c r="H33" s="231" t="s">
        <v>1229</v>
      </c>
      <c r="I33" s="231" t="s">
        <v>1229</v>
      </c>
      <c r="J33" s="231" t="s">
        <v>1229</v>
      </c>
      <c r="K33" s="231" t="s">
        <v>1229</v>
      </c>
      <c r="L33" s="231" t="s">
        <v>1229</v>
      </c>
      <c r="M33" s="231" t="s">
        <v>1229</v>
      </c>
      <c r="N33" s="231" t="s">
        <v>1229</v>
      </c>
      <c r="O33" s="231" t="s">
        <v>1229</v>
      </c>
      <c r="P33" s="231" t="s">
        <v>1229</v>
      </c>
      <c r="Q33" s="231" t="s">
        <v>1229</v>
      </c>
      <c r="R33" s="231" t="s">
        <v>1229</v>
      </c>
      <c r="S33" s="231" t="s">
        <v>1229</v>
      </c>
      <c r="T33" s="231" t="s">
        <v>1229</v>
      </c>
      <c r="U33" s="231" t="s">
        <v>1229</v>
      </c>
      <c r="V33" s="231" t="s">
        <v>1229</v>
      </c>
      <c r="W33" s="231" t="s">
        <v>1229</v>
      </c>
      <c r="X33" s="231" t="s">
        <v>1229</v>
      </c>
      <c r="Y33" s="231" t="s">
        <v>1229</v>
      </c>
      <c r="Z33" s="233" t="s">
        <v>1229</v>
      </c>
    </row>
    <row r="34" spans="1:26" ht="47.25" hidden="1">
      <c r="A34" s="230" t="s">
        <v>717</v>
      </c>
      <c r="B34" s="231" t="s">
        <v>1217</v>
      </c>
      <c r="C34" s="231" t="s">
        <v>931</v>
      </c>
      <c r="D34" s="232" t="s">
        <v>1036</v>
      </c>
      <c r="E34" s="232" t="s">
        <v>1037</v>
      </c>
      <c r="F34" s="231" t="s">
        <v>1038</v>
      </c>
      <c r="G34" s="231" t="s">
        <v>1229</v>
      </c>
      <c r="H34" s="231" t="s">
        <v>1229</v>
      </c>
      <c r="I34" s="231" t="s">
        <v>1229</v>
      </c>
      <c r="J34" s="231" t="s">
        <v>1229</v>
      </c>
      <c r="K34" s="231" t="s">
        <v>1229</v>
      </c>
      <c r="L34" s="231" t="s">
        <v>1229</v>
      </c>
      <c r="M34" s="231" t="s">
        <v>1229</v>
      </c>
      <c r="N34" s="231" t="s">
        <v>1229</v>
      </c>
      <c r="O34" s="231" t="s">
        <v>1229</v>
      </c>
      <c r="P34" s="231" t="s">
        <v>1229</v>
      </c>
      <c r="Q34" s="231" t="s">
        <v>1229</v>
      </c>
      <c r="R34" s="231" t="s">
        <v>1229</v>
      </c>
      <c r="S34" s="231" t="s">
        <v>1229</v>
      </c>
      <c r="T34" s="231" t="s">
        <v>1229</v>
      </c>
      <c r="U34" s="231" t="s">
        <v>1229</v>
      </c>
      <c r="V34" s="231" t="s">
        <v>1229</v>
      </c>
      <c r="W34" s="231" t="s">
        <v>1229</v>
      </c>
      <c r="X34" s="231" t="s">
        <v>1229</v>
      </c>
      <c r="Y34" s="231" t="s">
        <v>1229</v>
      </c>
      <c r="Z34" s="233" t="s">
        <v>1229</v>
      </c>
    </row>
    <row r="35" spans="1:26" ht="31.5" hidden="1">
      <c r="A35" s="230" t="s">
        <v>717</v>
      </c>
      <c r="B35" s="231" t="s">
        <v>1217</v>
      </c>
      <c r="C35" s="231" t="s">
        <v>931</v>
      </c>
      <c r="D35" s="232" t="s">
        <v>1031</v>
      </c>
      <c r="E35" s="232" t="s">
        <v>1039</v>
      </c>
      <c r="F35" s="231" t="s">
        <v>1040</v>
      </c>
      <c r="G35" s="231" t="s">
        <v>1229</v>
      </c>
      <c r="H35" s="231" t="s">
        <v>1229</v>
      </c>
      <c r="I35" s="231" t="s">
        <v>1229</v>
      </c>
      <c r="J35" s="231" t="s">
        <v>1229</v>
      </c>
      <c r="K35" s="231" t="s">
        <v>1229</v>
      </c>
      <c r="L35" s="231" t="s">
        <v>1229</v>
      </c>
      <c r="M35" s="231" t="s">
        <v>1229</v>
      </c>
      <c r="N35" s="231" t="s">
        <v>1229</v>
      </c>
      <c r="O35" s="231" t="s">
        <v>1229</v>
      </c>
      <c r="P35" s="231" t="s">
        <v>1229</v>
      </c>
      <c r="Q35" s="231" t="s">
        <v>1229</v>
      </c>
      <c r="R35" s="231" t="s">
        <v>1229</v>
      </c>
      <c r="S35" s="231" t="s">
        <v>1229</v>
      </c>
      <c r="T35" s="231" t="s">
        <v>1229</v>
      </c>
      <c r="U35" s="231" t="s">
        <v>1229</v>
      </c>
      <c r="V35" s="231" t="s">
        <v>1229</v>
      </c>
      <c r="W35" s="231" t="s">
        <v>1229</v>
      </c>
      <c r="X35" s="231" t="s">
        <v>1229</v>
      </c>
      <c r="Y35" s="231" t="s">
        <v>1229</v>
      </c>
      <c r="Z35" s="233" t="s">
        <v>1229</v>
      </c>
    </row>
    <row r="36" spans="1:26" ht="47.25" hidden="1">
      <c r="A36" s="230" t="s">
        <v>717</v>
      </c>
      <c r="B36" s="231" t="s">
        <v>1217</v>
      </c>
      <c r="C36" s="231" t="s">
        <v>931</v>
      </c>
      <c r="D36" s="232" t="s">
        <v>1031</v>
      </c>
      <c r="E36" s="232" t="s">
        <v>1041</v>
      </c>
      <c r="F36" s="231" t="s">
        <v>1042</v>
      </c>
      <c r="G36" s="231" t="s">
        <v>1229</v>
      </c>
      <c r="H36" s="231" t="s">
        <v>1229</v>
      </c>
      <c r="I36" s="231" t="s">
        <v>1229</v>
      </c>
      <c r="J36" s="231" t="s">
        <v>1229</v>
      </c>
      <c r="K36" s="231" t="s">
        <v>1229</v>
      </c>
      <c r="L36" s="231" t="s">
        <v>1229</v>
      </c>
      <c r="M36" s="231" t="s">
        <v>1229</v>
      </c>
      <c r="N36" s="231" t="s">
        <v>1229</v>
      </c>
      <c r="O36" s="231" t="s">
        <v>1229</v>
      </c>
      <c r="P36" s="231" t="s">
        <v>1229</v>
      </c>
      <c r="Q36" s="231" t="s">
        <v>1229</v>
      </c>
      <c r="R36" s="231" t="s">
        <v>1229</v>
      </c>
      <c r="S36" s="231" t="s">
        <v>1229</v>
      </c>
      <c r="T36" s="231" t="s">
        <v>1229</v>
      </c>
      <c r="U36" s="231" t="s">
        <v>1229</v>
      </c>
      <c r="V36" s="231" t="s">
        <v>1229</v>
      </c>
      <c r="W36" s="231" t="s">
        <v>1229</v>
      </c>
      <c r="X36" s="231" t="s">
        <v>1229</v>
      </c>
      <c r="Y36" s="231" t="s">
        <v>1229</v>
      </c>
      <c r="Z36" s="233" t="s">
        <v>1229</v>
      </c>
    </row>
    <row r="37" spans="1:26" ht="110.25">
      <c r="A37" s="230" t="s">
        <v>717</v>
      </c>
      <c r="B37" s="231" t="s">
        <v>1217</v>
      </c>
      <c r="C37" s="231" t="s">
        <v>931</v>
      </c>
      <c r="D37" s="232" t="s">
        <v>632</v>
      </c>
      <c r="E37" s="232" t="s">
        <v>1043</v>
      </c>
      <c r="F37" s="231" t="s">
        <v>1044</v>
      </c>
      <c r="G37" s="231" t="s">
        <v>1229</v>
      </c>
      <c r="H37" s="231" t="s">
        <v>1229</v>
      </c>
      <c r="I37" s="231" t="s">
        <v>1229</v>
      </c>
      <c r="J37" s="231" t="s">
        <v>1229</v>
      </c>
      <c r="K37" s="231" t="s">
        <v>1229</v>
      </c>
      <c r="L37" s="231" t="s">
        <v>1229</v>
      </c>
      <c r="M37" s="231" t="s">
        <v>1229</v>
      </c>
      <c r="N37" s="231" t="s">
        <v>1229</v>
      </c>
      <c r="O37" s="231" t="s">
        <v>1229</v>
      </c>
      <c r="P37" s="231" t="s">
        <v>1229</v>
      </c>
      <c r="Q37" s="231" t="s">
        <v>1229</v>
      </c>
      <c r="R37" s="231" t="s">
        <v>1229</v>
      </c>
      <c r="S37" s="231" t="s">
        <v>1229</v>
      </c>
      <c r="T37" s="231" t="s">
        <v>1229</v>
      </c>
      <c r="U37" s="231" t="s">
        <v>1229</v>
      </c>
      <c r="V37" s="231" t="s">
        <v>1229</v>
      </c>
      <c r="W37" s="231" t="s">
        <v>1229</v>
      </c>
      <c r="X37" s="231" t="s">
        <v>1229</v>
      </c>
      <c r="Y37" s="231" t="s">
        <v>1229</v>
      </c>
      <c r="Z37" s="233" t="s">
        <v>1229</v>
      </c>
    </row>
    <row r="38" spans="1:26" ht="31.5" hidden="1">
      <c r="A38" s="230" t="s">
        <v>717</v>
      </c>
      <c r="B38" s="231" t="s">
        <v>1217</v>
      </c>
      <c r="C38" s="231" t="s">
        <v>931</v>
      </c>
      <c r="D38" s="232" t="s">
        <v>884</v>
      </c>
      <c r="E38" s="232" t="s">
        <v>1045</v>
      </c>
      <c r="F38" s="231" t="s">
        <v>1046</v>
      </c>
      <c r="G38" s="231" t="s">
        <v>1229</v>
      </c>
      <c r="H38" s="231" t="s">
        <v>1229</v>
      </c>
      <c r="I38" s="231" t="s">
        <v>1229</v>
      </c>
      <c r="J38" s="231" t="s">
        <v>1229</v>
      </c>
      <c r="K38" s="231" t="s">
        <v>1229</v>
      </c>
      <c r="L38" s="231" t="s">
        <v>1229</v>
      </c>
      <c r="M38" s="231" t="s">
        <v>1229</v>
      </c>
      <c r="N38" s="231" t="s">
        <v>1229</v>
      </c>
      <c r="O38" s="231" t="s">
        <v>1229</v>
      </c>
      <c r="P38" s="231" t="s">
        <v>1229</v>
      </c>
      <c r="Q38" s="231" t="s">
        <v>1229</v>
      </c>
      <c r="R38" s="231" t="s">
        <v>1229</v>
      </c>
      <c r="S38" s="231" t="s">
        <v>1229</v>
      </c>
      <c r="T38" s="231" t="s">
        <v>1229</v>
      </c>
      <c r="U38" s="231" t="s">
        <v>1229</v>
      </c>
      <c r="V38" s="231" t="s">
        <v>1229</v>
      </c>
      <c r="W38" s="231" t="s">
        <v>1229</v>
      </c>
      <c r="X38" s="231" t="s">
        <v>1229</v>
      </c>
      <c r="Y38" s="231" t="s">
        <v>1229</v>
      </c>
      <c r="Z38" s="233" t="s">
        <v>1229</v>
      </c>
    </row>
    <row r="39" spans="1:26" ht="31.5" hidden="1">
      <c r="A39" s="230" t="s">
        <v>717</v>
      </c>
      <c r="B39" s="231" t="s">
        <v>1217</v>
      </c>
      <c r="C39" s="231" t="s">
        <v>931</v>
      </c>
      <c r="D39" s="232" t="s">
        <v>1031</v>
      </c>
      <c r="E39" s="232" t="s">
        <v>1047</v>
      </c>
      <c r="F39" s="231" t="s">
        <v>1048</v>
      </c>
      <c r="G39" s="231" t="s">
        <v>1229</v>
      </c>
      <c r="H39" s="231" t="s">
        <v>1229</v>
      </c>
      <c r="I39" s="231" t="s">
        <v>1229</v>
      </c>
      <c r="J39" s="231" t="s">
        <v>1229</v>
      </c>
      <c r="K39" s="231" t="s">
        <v>1229</v>
      </c>
      <c r="L39" s="231" t="s">
        <v>1229</v>
      </c>
      <c r="M39" s="231" t="s">
        <v>1229</v>
      </c>
      <c r="N39" s="231" t="s">
        <v>1229</v>
      </c>
      <c r="O39" s="231" t="s">
        <v>1229</v>
      </c>
      <c r="P39" s="231" t="s">
        <v>1229</v>
      </c>
      <c r="Q39" s="231" t="s">
        <v>1229</v>
      </c>
      <c r="R39" s="231" t="s">
        <v>1229</v>
      </c>
      <c r="S39" s="231" t="s">
        <v>1229</v>
      </c>
      <c r="T39" s="231" t="s">
        <v>1229</v>
      </c>
      <c r="U39" s="231" t="s">
        <v>1229</v>
      </c>
      <c r="V39" s="231" t="s">
        <v>1229</v>
      </c>
      <c r="W39" s="231" t="s">
        <v>1229</v>
      </c>
      <c r="X39" s="231" t="s">
        <v>1229</v>
      </c>
      <c r="Y39" s="231" t="s">
        <v>1229</v>
      </c>
      <c r="Z39" s="233" t="s">
        <v>1229</v>
      </c>
    </row>
    <row r="40" spans="1:26" ht="63" hidden="1">
      <c r="A40" s="230" t="s">
        <v>717</v>
      </c>
      <c r="B40" s="231" t="s">
        <v>1217</v>
      </c>
      <c r="C40" s="231" t="s">
        <v>931</v>
      </c>
      <c r="D40" s="232" t="s">
        <v>1026</v>
      </c>
      <c r="E40" s="232" t="s">
        <v>1049</v>
      </c>
      <c r="F40" s="231" t="s">
        <v>1050</v>
      </c>
      <c r="G40" s="231" t="s">
        <v>1229</v>
      </c>
      <c r="H40" s="231" t="s">
        <v>1229</v>
      </c>
      <c r="I40" s="231" t="s">
        <v>1229</v>
      </c>
      <c r="J40" s="231" t="s">
        <v>1229</v>
      </c>
      <c r="K40" s="231" t="s">
        <v>1229</v>
      </c>
      <c r="L40" s="231" t="s">
        <v>1229</v>
      </c>
      <c r="M40" s="231" t="s">
        <v>1229</v>
      </c>
      <c r="N40" s="231" t="s">
        <v>1229</v>
      </c>
      <c r="O40" s="231" t="s">
        <v>1229</v>
      </c>
      <c r="P40" s="231" t="s">
        <v>1229</v>
      </c>
      <c r="Q40" s="231" t="s">
        <v>1229</v>
      </c>
      <c r="R40" s="231" t="s">
        <v>1229</v>
      </c>
      <c r="S40" s="231" t="s">
        <v>1229</v>
      </c>
      <c r="T40" s="231" t="s">
        <v>1229</v>
      </c>
      <c r="U40" s="231" t="s">
        <v>1229</v>
      </c>
      <c r="V40" s="231" t="s">
        <v>1229</v>
      </c>
      <c r="W40" s="231" t="s">
        <v>1229</v>
      </c>
      <c r="X40" s="231" t="s">
        <v>1229</v>
      </c>
      <c r="Y40" s="231" t="s">
        <v>1229</v>
      </c>
      <c r="Z40" s="233" t="s">
        <v>1229</v>
      </c>
    </row>
    <row r="41" spans="1:26" ht="63" hidden="1">
      <c r="A41" s="230" t="s">
        <v>717</v>
      </c>
      <c r="B41" s="231" t="s">
        <v>1217</v>
      </c>
      <c r="C41" s="231" t="s">
        <v>931</v>
      </c>
      <c r="D41" s="232" t="s">
        <v>1026</v>
      </c>
      <c r="E41" s="232" t="s">
        <v>1051</v>
      </c>
      <c r="F41" s="231" t="s">
        <v>1052</v>
      </c>
      <c r="G41" s="231" t="s">
        <v>1229</v>
      </c>
      <c r="H41" s="231" t="s">
        <v>1229</v>
      </c>
      <c r="I41" s="231" t="s">
        <v>1229</v>
      </c>
      <c r="J41" s="231" t="s">
        <v>1229</v>
      </c>
      <c r="K41" s="231" t="s">
        <v>1229</v>
      </c>
      <c r="L41" s="231" t="s">
        <v>1229</v>
      </c>
      <c r="M41" s="231" t="s">
        <v>1229</v>
      </c>
      <c r="N41" s="231" t="s">
        <v>1229</v>
      </c>
      <c r="O41" s="231" t="s">
        <v>1229</v>
      </c>
      <c r="P41" s="231" t="s">
        <v>1229</v>
      </c>
      <c r="Q41" s="231" t="s">
        <v>1229</v>
      </c>
      <c r="R41" s="231" t="s">
        <v>1229</v>
      </c>
      <c r="S41" s="231" t="s">
        <v>1229</v>
      </c>
      <c r="T41" s="231" t="s">
        <v>1229</v>
      </c>
      <c r="U41" s="231" t="s">
        <v>1229</v>
      </c>
      <c r="V41" s="231" t="s">
        <v>1229</v>
      </c>
      <c r="W41" s="231" t="s">
        <v>1229</v>
      </c>
      <c r="X41" s="231" t="s">
        <v>1229</v>
      </c>
      <c r="Y41" s="231" t="s">
        <v>1229</v>
      </c>
      <c r="Z41" s="233" t="s">
        <v>1229</v>
      </c>
    </row>
    <row r="42" spans="1:26" ht="31.5" hidden="1">
      <c r="A42" s="230" t="s">
        <v>717</v>
      </c>
      <c r="B42" s="231" t="s">
        <v>1217</v>
      </c>
      <c r="C42" s="231" t="s">
        <v>931</v>
      </c>
      <c r="D42" s="232" t="s">
        <v>1026</v>
      </c>
      <c r="E42" s="232" t="s">
        <v>1053</v>
      </c>
      <c r="F42" s="231" t="s">
        <v>1054</v>
      </c>
      <c r="G42" s="231" t="s">
        <v>1229</v>
      </c>
      <c r="H42" s="231" t="s">
        <v>1229</v>
      </c>
      <c r="I42" s="231" t="s">
        <v>1229</v>
      </c>
      <c r="J42" s="231" t="s">
        <v>1229</v>
      </c>
      <c r="K42" s="231" t="s">
        <v>1229</v>
      </c>
      <c r="L42" s="231" t="s">
        <v>1229</v>
      </c>
      <c r="M42" s="231" t="s">
        <v>1229</v>
      </c>
      <c r="N42" s="231" t="s">
        <v>1229</v>
      </c>
      <c r="O42" s="231" t="s">
        <v>1229</v>
      </c>
      <c r="P42" s="231" t="s">
        <v>1229</v>
      </c>
      <c r="Q42" s="231" t="s">
        <v>1229</v>
      </c>
      <c r="R42" s="231" t="s">
        <v>1229</v>
      </c>
      <c r="S42" s="231" t="s">
        <v>1229</v>
      </c>
      <c r="T42" s="231" t="s">
        <v>1229</v>
      </c>
      <c r="U42" s="231" t="s">
        <v>1229</v>
      </c>
      <c r="V42" s="231" t="s">
        <v>1229</v>
      </c>
      <c r="W42" s="231" t="s">
        <v>1229</v>
      </c>
      <c r="X42" s="231" t="s">
        <v>1229</v>
      </c>
      <c r="Y42" s="231" t="s">
        <v>1229</v>
      </c>
      <c r="Z42" s="233" t="s">
        <v>1229</v>
      </c>
    </row>
    <row r="43" spans="1:26" ht="31.5" hidden="1">
      <c r="A43" s="230" t="s">
        <v>717</v>
      </c>
      <c r="B43" s="231" t="s">
        <v>1217</v>
      </c>
      <c r="C43" s="231" t="s">
        <v>931</v>
      </c>
      <c r="D43" s="232" t="s">
        <v>1026</v>
      </c>
      <c r="E43" s="235" t="s">
        <v>1055</v>
      </c>
      <c r="F43" s="236" t="s">
        <v>1056</v>
      </c>
      <c r="G43" s="231" t="s">
        <v>1229</v>
      </c>
      <c r="H43" s="231" t="s">
        <v>1229</v>
      </c>
      <c r="I43" s="231" t="s">
        <v>1229</v>
      </c>
      <c r="J43" s="231" t="s">
        <v>1229</v>
      </c>
      <c r="K43" s="231" t="s">
        <v>1229</v>
      </c>
      <c r="L43" s="231" t="s">
        <v>1229</v>
      </c>
      <c r="M43" s="231" t="s">
        <v>1229</v>
      </c>
      <c r="N43" s="231" t="s">
        <v>1229</v>
      </c>
      <c r="O43" s="231" t="s">
        <v>1229</v>
      </c>
      <c r="P43" s="231" t="s">
        <v>1229</v>
      </c>
      <c r="Q43" s="231" t="s">
        <v>1229</v>
      </c>
      <c r="R43" s="231" t="s">
        <v>1229</v>
      </c>
      <c r="S43" s="231" t="s">
        <v>1229</v>
      </c>
      <c r="T43" s="231" t="s">
        <v>1229</v>
      </c>
      <c r="U43" s="231" t="s">
        <v>1229</v>
      </c>
      <c r="V43" s="231" t="s">
        <v>1229</v>
      </c>
      <c r="W43" s="231" t="s">
        <v>1229</v>
      </c>
      <c r="X43" s="231" t="s">
        <v>1229</v>
      </c>
      <c r="Y43" s="231" t="s">
        <v>1229</v>
      </c>
      <c r="Z43" s="233" t="s">
        <v>1229</v>
      </c>
    </row>
    <row r="44" spans="1:26" ht="47.25" hidden="1">
      <c r="A44" s="230" t="s">
        <v>717</v>
      </c>
      <c r="B44" s="231" t="s">
        <v>1217</v>
      </c>
      <c r="C44" s="231" t="s">
        <v>931</v>
      </c>
      <c r="D44" s="232" t="s">
        <v>1026</v>
      </c>
      <c r="E44" s="232" t="s">
        <v>1057</v>
      </c>
      <c r="F44" s="231" t="s">
        <v>1058</v>
      </c>
      <c r="G44" s="231" t="s">
        <v>1229</v>
      </c>
      <c r="H44" s="231" t="s">
        <v>1229</v>
      </c>
      <c r="I44" s="231" t="s">
        <v>1229</v>
      </c>
      <c r="J44" s="231" t="s">
        <v>1229</v>
      </c>
      <c r="K44" s="231" t="s">
        <v>1229</v>
      </c>
      <c r="L44" s="231" t="s">
        <v>1229</v>
      </c>
      <c r="M44" s="231" t="s">
        <v>1229</v>
      </c>
      <c r="N44" s="231" t="s">
        <v>1229</v>
      </c>
      <c r="O44" s="231" t="s">
        <v>1229</v>
      </c>
      <c r="P44" s="231" t="s">
        <v>1229</v>
      </c>
      <c r="Q44" s="231" t="s">
        <v>1229</v>
      </c>
      <c r="R44" s="231" t="s">
        <v>1229</v>
      </c>
      <c r="S44" s="231" t="s">
        <v>1229</v>
      </c>
      <c r="T44" s="231" t="s">
        <v>1229</v>
      </c>
      <c r="U44" s="231" t="s">
        <v>1229</v>
      </c>
      <c r="V44" s="231" t="s">
        <v>1229</v>
      </c>
      <c r="W44" s="231" t="s">
        <v>1229</v>
      </c>
      <c r="X44" s="231" t="s">
        <v>1229</v>
      </c>
      <c r="Y44" s="231" t="s">
        <v>1229</v>
      </c>
      <c r="Z44" s="233" t="s">
        <v>1229</v>
      </c>
    </row>
    <row r="45" spans="1:26" ht="78.75">
      <c r="A45" s="230" t="s">
        <v>717</v>
      </c>
      <c r="B45" s="231" t="s">
        <v>1217</v>
      </c>
      <c r="C45" s="231" t="s">
        <v>931</v>
      </c>
      <c r="D45" s="232" t="s">
        <v>632</v>
      </c>
      <c r="E45" s="232" t="s">
        <v>1059</v>
      </c>
      <c r="F45" s="231" t="s">
        <v>1060</v>
      </c>
      <c r="G45" s="231" t="s">
        <v>1229</v>
      </c>
      <c r="H45" s="231" t="s">
        <v>1229</v>
      </c>
      <c r="I45" s="231" t="s">
        <v>1229</v>
      </c>
      <c r="J45" s="231" t="s">
        <v>1229</v>
      </c>
      <c r="K45" s="231" t="s">
        <v>1229</v>
      </c>
      <c r="L45" s="231" t="s">
        <v>1229</v>
      </c>
      <c r="M45" s="231" t="s">
        <v>1229</v>
      </c>
      <c r="N45" s="231" t="s">
        <v>1229</v>
      </c>
      <c r="O45" s="231" t="s">
        <v>1229</v>
      </c>
      <c r="P45" s="231" t="s">
        <v>1229</v>
      </c>
      <c r="Q45" s="231" t="s">
        <v>1229</v>
      </c>
      <c r="R45" s="231" t="s">
        <v>1229</v>
      </c>
      <c r="S45" s="231" t="s">
        <v>1229</v>
      </c>
      <c r="T45" s="231" t="s">
        <v>1229</v>
      </c>
      <c r="U45" s="231" t="s">
        <v>1229</v>
      </c>
      <c r="V45" s="231" t="s">
        <v>1229</v>
      </c>
      <c r="W45" s="231" t="s">
        <v>1229</v>
      </c>
      <c r="X45" s="231" t="s">
        <v>1229</v>
      </c>
      <c r="Y45" s="231" t="s">
        <v>1229</v>
      </c>
      <c r="Z45" s="233" t="s">
        <v>1229</v>
      </c>
    </row>
    <row r="46" spans="1:26" ht="63">
      <c r="A46" s="230" t="s">
        <v>717</v>
      </c>
      <c r="B46" s="231" t="s">
        <v>1217</v>
      </c>
      <c r="C46" s="231" t="s">
        <v>931</v>
      </c>
      <c r="D46" s="232" t="s">
        <v>632</v>
      </c>
      <c r="E46" s="232" t="s">
        <v>1061</v>
      </c>
      <c r="F46" s="231" t="s">
        <v>1062</v>
      </c>
      <c r="G46" s="231" t="s">
        <v>1229</v>
      </c>
      <c r="H46" s="231" t="s">
        <v>1229</v>
      </c>
      <c r="I46" s="231" t="s">
        <v>1229</v>
      </c>
      <c r="J46" s="231" t="s">
        <v>1229</v>
      </c>
      <c r="K46" s="231" t="s">
        <v>1229</v>
      </c>
      <c r="L46" s="231" t="s">
        <v>1229</v>
      </c>
      <c r="M46" s="231" t="s">
        <v>1229</v>
      </c>
      <c r="N46" s="231" t="s">
        <v>1229</v>
      </c>
      <c r="O46" s="231" t="s">
        <v>1229</v>
      </c>
      <c r="P46" s="231" t="s">
        <v>1229</v>
      </c>
      <c r="Q46" s="231" t="s">
        <v>1229</v>
      </c>
      <c r="R46" s="231" t="s">
        <v>1229</v>
      </c>
      <c r="S46" s="231" t="s">
        <v>1229</v>
      </c>
      <c r="T46" s="231" t="s">
        <v>1229</v>
      </c>
      <c r="U46" s="231" t="s">
        <v>1229</v>
      </c>
      <c r="V46" s="231" t="s">
        <v>1229</v>
      </c>
      <c r="W46" s="231" t="s">
        <v>1229</v>
      </c>
      <c r="X46" s="231" t="s">
        <v>1229</v>
      </c>
      <c r="Y46" s="231" t="s">
        <v>1229</v>
      </c>
      <c r="Z46" s="233" t="s">
        <v>1229</v>
      </c>
    </row>
    <row r="47" spans="1:26" ht="31.5" hidden="1">
      <c r="A47" s="230" t="s">
        <v>717</v>
      </c>
      <c r="B47" s="231" t="s">
        <v>1217</v>
      </c>
      <c r="C47" s="231" t="s">
        <v>931</v>
      </c>
      <c r="D47" s="232" t="s">
        <v>1036</v>
      </c>
      <c r="E47" s="232" t="s">
        <v>1063</v>
      </c>
      <c r="F47" s="231" t="s">
        <v>1064</v>
      </c>
      <c r="G47" s="231" t="s">
        <v>1229</v>
      </c>
      <c r="H47" s="231" t="s">
        <v>1229</v>
      </c>
      <c r="I47" s="231" t="s">
        <v>1229</v>
      </c>
      <c r="J47" s="231" t="s">
        <v>1229</v>
      </c>
      <c r="K47" s="231" t="s">
        <v>1229</v>
      </c>
      <c r="L47" s="231" t="s">
        <v>1229</v>
      </c>
      <c r="M47" s="231" t="s">
        <v>1229</v>
      </c>
      <c r="N47" s="231" t="s">
        <v>1229</v>
      </c>
      <c r="O47" s="231" t="s">
        <v>1229</v>
      </c>
      <c r="P47" s="231" t="s">
        <v>1229</v>
      </c>
      <c r="Q47" s="231" t="s">
        <v>1229</v>
      </c>
      <c r="R47" s="231" t="s">
        <v>1229</v>
      </c>
      <c r="S47" s="231" t="s">
        <v>1229</v>
      </c>
      <c r="T47" s="231" t="s">
        <v>1229</v>
      </c>
      <c r="U47" s="231" t="s">
        <v>1229</v>
      </c>
      <c r="V47" s="231" t="s">
        <v>1229</v>
      </c>
      <c r="W47" s="231" t="s">
        <v>1229</v>
      </c>
      <c r="X47" s="231" t="s">
        <v>1229</v>
      </c>
      <c r="Y47" s="231" t="s">
        <v>1229</v>
      </c>
      <c r="Z47" s="233" t="s">
        <v>1229</v>
      </c>
    </row>
    <row r="48" spans="1:26" ht="94.5">
      <c r="A48" s="230" t="s">
        <v>717</v>
      </c>
      <c r="B48" s="231" t="s">
        <v>1217</v>
      </c>
      <c r="C48" s="231" t="s">
        <v>931</v>
      </c>
      <c r="D48" s="232" t="s">
        <v>632</v>
      </c>
      <c r="E48" s="232" t="s">
        <v>1065</v>
      </c>
      <c r="F48" s="231" t="s">
        <v>1066</v>
      </c>
      <c r="G48" s="231" t="s">
        <v>1229</v>
      </c>
      <c r="H48" s="231" t="s">
        <v>1229</v>
      </c>
      <c r="I48" s="231" t="s">
        <v>1229</v>
      </c>
      <c r="J48" s="231" t="s">
        <v>1229</v>
      </c>
      <c r="K48" s="231" t="s">
        <v>1229</v>
      </c>
      <c r="L48" s="231" t="s">
        <v>1229</v>
      </c>
      <c r="M48" s="231" t="s">
        <v>1229</v>
      </c>
      <c r="N48" s="231" t="s">
        <v>1229</v>
      </c>
      <c r="O48" s="231" t="s">
        <v>1229</v>
      </c>
      <c r="P48" s="231" t="s">
        <v>1229</v>
      </c>
      <c r="Q48" s="231" t="s">
        <v>1229</v>
      </c>
      <c r="R48" s="231" t="s">
        <v>1229</v>
      </c>
      <c r="S48" s="231" t="s">
        <v>1229</v>
      </c>
      <c r="T48" s="231" t="s">
        <v>1229</v>
      </c>
      <c r="U48" s="231" t="s">
        <v>1229</v>
      </c>
      <c r="V48" s="231" t="s">
        <v>1229</v>
      </c>
      <c r="W48" s="231" t="s">
        <v>1229</v>
      </c>
      <c r="X48" s="231" t="s">
        <v>1229</v>
      </c>
      <c r="Y48" s="231" t="s">
        <v>1229</v>
      </c>
      <c r="Z48" s="233" t="s">
        <v>1229</v>
      </c>
    </row>
    <row r="49" spans="1:26" ht="31.5">
      <c r="A49" s="230" t="s">
        <v>717</v>
      </c>
      <c r="B49" s="231" t="s">
        <v>1217</v>
      </c>
      <c r="C49" s="231" t="s">
        <v>931</v>
      </c>
      <c r="D49" s="232" t="s">
        <v>632</v>
      </c>
      <c r="E49" s="232" t="s">
        <v>1067</v>
      </c>
      <c r="F49" s="231" t="s">
        <v>1068</v>
      </c>
      <c r="G49" s="231" t="s">
        <v>1229</v>
      </c>
      <c r="H49" s="231" t="s">
        <v>1229</v>
      </c>
      <c r="I49" s="231" t="s">
        <v>1229</v>
      </c>
      <c r="J49" s="231" t="s">
        <v>1229</v>
      </c>
      <c r="K49" s="231" t="s">
        <v>1229</v>
      </c>
      <c r="L49" s="231" t="s">
        <v>1229</v>
      </c>
      <c r="M49" s="231" t="s">
        <v>1229</v>
      </c>
      <c r="N49" s="231" t="s">
        <v>1229</v>
      </c>
      <c r="O49" s="231" t="s">
        <v>1229</v>
      </c>
      <c r="P49" s="231" t="s">
        <v>1229</v>
      </c>
      <c r="Q49" s="231" t="s">
        <v>1229</v>
      </c>
      <c r="R49" s="231" t="s">
        <v>1229</v>
      </c>
      <c r="S49" s="231" t="s">
        <v>1229</v>
      </c>
      <c r="T49" s="231" t="s">
        <v>1229</v>
      </c>
      <c r="U49" s="231" t="s">
        <v>1229</v>
      </c>
      <c r="V49" s="231" t="s">
        <v>1229</v>
      </c>
      <c r="W49" s="231" t="s">
        <v>1229</v>
      </c>
      <c r="X49" s="231" t="s">
        <v>1229</v>
      </c>
      <c r="Y49" s="231" t="s">
        <v>1229</v>
      </c>
      <c r="Z49" s="233" t="s">
        <v>1229</v>
      </c>
    </row>
    <row r="50" spans="1:26" ht="47.25" hidden="1">
      <c r="A50" s="230" t="s">
        <v>717</v>
      </c>
      <c r="B50" s="231" t="s">
        <v>1217</v>
      </c>
      <c r="C50" s="231" t="s">
        <v>931</v>
      </c>
      <c r="D50" s="232" t="s">
        <v>1036</v>
      </c>
      <c r="E50" s="232" t="s">
        <v>1069</v>
      </c>
      <c r="F50" s="231" t="s">
        <v>1070</v>
      </c>
      <c r="G50" s="231" t="s">
        <v>1229</v>
      </c>
      <c r="H50" s="231" t="s">
        <v>1229</v>
      </c>
      <c r="I50" s="231" t="s">
        <v>1229</v>
      </c>
      <c r="J50" s="231" t="s">
        <v>1229</v>
      </c>
      <c r="K50" s="231" t="s">
        <v>1229</v>
      </c>
      <c r="L50" s="231" t="s">
        <v>1229</v>
      </c>
      <c r="M50" s="231" t="s">
        <v>1229</v>
      </c>
      <c r="N50" s="231" t="s">
        <v>1229</v>
      </c>
      <c r="O50" s="231" t="s">
        <v>1229</v>
      </c>
      <c r="P50" s="231" t="s">
        <v>1229</v>
      </c>
      <c r="Q50" s="231" t="s">
        <v>1229</v>
      </c>
      <c r="R50" s="231" t="s">
        <v>1229</v>
      </c>
      <c r="S50" s="231" t="s">
        <v>1229</v>
      </c>
      <c r="T50" s="231" t="s">
        <v>1229</v>
      </c>
      <c r="U50" s="231" t="s">
        <v>1229</v>
      </c>
      <c r="V50" s="231" t="s">
        <v>1229</v>
      </c>
      <c r="W50" s="231" t="s">
        <v>1229</v>
      </c>
      <c r="X50" s="231" t="s">
        <v>1229</v>
      </c>
      <c r="Y50" s="231" t="s">
        <v>1229</v>
      </c>
      <c r="Z50" s="233" t="s">
        <v>1229</v>
      </c>
    </row>
    <row r="51" spans="1:26" ht="47.25" hidden="1">
      <c r="A51" s="230" t="s">
        <v>717</v>
      </c>
      <c r="B51" s="231" t="s">
        <v>1217</v>
      </c>
      <c r="C51" s="231" t="s">
        <v>931</v>
      </c>
      <c r="D51" s="232" t="s">
        <v>1036</v>
      </c>
      <c r="E51" s="232" t="s">
        <v>1071</v>
      </c>
      <c r="F51" s="231" t="s">
        <v>1072</v>
      </c>
      <c r="G51" s="231" t="s">
        <v>1229</v>
      </c>
      <c r="H51" s="231" t="s">
        <v>1229</v>
      </c>
      <c r="I51" s="231" t="s">
        <v>1229</v>
      </c>
      <c r="J51" s="231" t="s">
        <v>1229</v>
      </c>
      <c r="K51" s="231" t="s">
        <v>1229</v>
      </c>
      <c r="L51" s="231" t="s">
        <v>1229</v>
      </c>
      <c r="M51" s="231" t="s">
        <v>1229</v>
      </c>
      <c r="N51" s="231" t="s">
        <v>1229</v>
      </c>
      <c r="O51" s="231" t="s">
        <v>1229</v>
      </c>
      <c r="P51" s="231" t="s">
        <v>1229</v>
      </c>
      <c r="Q51" s="231" t="s">
        <v>1229</v>
      </c>
      <c r="R51" s="231" t="s">
        <v>1229</v>
      </c>
      <c r="S51" s="231" t="s">
        <v>1229</v>
      </c>
      <c r="T51" s="231" t="s">
        <v>1229</v>
      </c>
      <c r="U51" s="231" t="s">
        <v>1229</v>
      </c>
      <c r="V51" s="231" t="s">
        <v>1229</v>
      </c>
      <c r="W51" s="231" t="s">
        <v>1229</v>
      </c>
      <c r="X51" s="231" t="s">
        <v>1229</v>
      </c>
      <c r="Y51" s="231" t="s">
        <v>1229</v>
      </c>
      <c r="Z51" s="233" t="s">
        <v>1229</v>
      </c>
    </row>
    <row r="52" spans="1:26" ht="141.75" hidden="1">
      <c r="A52" s="230" t="s">
        <v>1073</v>
      </c>
      <c r="B52" s="231" t="s">
        <v>1217</v>
      </c>
      <c r="C52" s="231" t="s">
        <v>931</v>
      </c>
      <c r="D52" s="232" t="s">
        <v>524</v>
      </c>
      <c r="E52" s="232" t="s">
        <v>1074</v>
      </c>
      <c r="F52" s="231" t="s">
        <v>1075</v>
      </c>
      <c r="G52" s="231" t="s">
        <v>1076</v>
      </c>
      <c r="H52" s="231" t="s">
        <v>1077</v>
      </c>
      <c r="I52" s="231" t="s">
        <v>1078</v>
      </c>
      <c r="J52" s="231" t="s">
        <v>1079</v>
      </c>
      <c r="K52" s="231" t="s">
        <v>1080</v>
      </c>
      <c r="L52" s="231" t="s">
        <v>1081</v>
      </c>
      <c r="M52" s="231" t="s">
        <v>1082</v>
      </c>
      <c r="N52" s="231" t="s">
        <v>1083</v>
      </c>
      <c r="O52" s="231" t="s">
        <v>1083</v>
      </c>
      <c r="P52" s="231" t="s">
        <v>1084</v>
      </c>
      <c r="Q52" s="231" t="s">
        <v>1085</v>
      </c>
      <c r="R52" s="231">
        <v>100</v>
      </c>
      <c r="S52" s="231" t="s">
        <v>1086</v>
      </c>
      <c r="T52" s="231" t="s">
        <v>911</v>
      </c>
      <c r="U52" s="231" t="s">
        <v>524</v>
      </c>
      <c r="V52" s="231" t="s">
        <v>1087</v>
      </c>
      <c r="W52" s="231" t="s">
        <v>1088</v>
      </c>
      <c r="X52" s="231" t="s">
        <v>1089</v>
      </c>
      <c r="Y52" s="231" t="s">
        <v>1227</v>
      </c>
      <c r="Z52" s="233" t="s">
        <v>1090</v>
      </c>
    </row>
    <row r="53" spans="1:26" ht="409.5" hidden="1">
      <c r="A53" s="230" t="s">
        <v>1091</v>
      </c>
      <c r="B53" s="231" t="s">
        <v>1217</v>
      </c>
      <c r="C53" s="231" t="s">
        <v>984</v>
      </c>
      <c r="D53" s="232" t="s">
        <v>1031</v>
      </c>
      <c r="E53" s="232" t="s">
        <v>1092</v>
      </c>
      <c r="F53" s="231" t="s">
        <v>1093</v>
      </c>
      <c r="G53" s="231" t="s">
        <v>1245</v>
      </c>
      <c r="H53" s="231" t="s">
        <v>1246</v>
      </c>
      <c r="I53" s="231" t="s">
        <v>1247</v>
      </c>
      <c r="J53" s="231" t="s">
        <v>1248</v>
      </c>
      <c r="K53" s="231" t="s">
        <v>1249</v>
      </c>
      <c r="L53" s="231" t="s">
        <v>1250</v>
      </c>
      <c r="M53" s="231" t="s">
        <v>1251</v>
      </c>
      <c r="N53" s="231" t="s">
        <v>1252</v>
      </c>
      <c r="O53" s="231" t="s">
        <v>1083</v>
      </c>
      <c r="P53" s="231" t="s">
        <v>1253</v>
      </c>
      <c r="Q53" s="231" t="s">
        <v>1085</v>
      </c>
      <c r="R53" s="231" t="s">
        <v>1254</v>
      </c>
      <c r="S53" s="231" t="s">
        <v>1255</v>
      </c>
      <c r="T53" s="231" t="s">
        <v>1256</v>
      </c>
      <c r="U53" s="231" t="s">
        <v>1217</v>
      </c>
      <c r="V53" s="231" t="s">
        <v>1257</v>
      </c>
      <c r="W53" s="231" t="s">
        <v>1258</v>
      </c>
      <c r="X53" s="231" t="s">
        <v>1259</v>
      </c>
      <c r="Y53" s="231" t="s">
        <v>1260</v>
      </c>
      <c r="Z53" s="233" t="s">
        <v>1227</v>
      </c>
    </row>
    <row r="54" spans="1:26" ht="409.5" hidden="1">
      <c r="A54" s="230" t="s">
        <v>1091</v>
      </c>
      <c r="B54" s="231" t="s">
        <v>1217</v>
      </c>
      <c r="C54" s="231" t="s">
        <v>984</v>
      </c>
      <c r="D54" s="232" t="s">
        <v>884</v>
      </c>
      <c r="E54" s="232" t="s">
        <v>1261</v>
      </c>
      <c r="F54" s="231" t="s">
        <v>1262</v>
      </c>
      <c r="G54" s="231" t="s">
        <v>1263</v>
      </c>
      <c r="H54" s="231" t="s">
        <v>1246</v>
      </c>
      <c r="I54" s="231" t="s">
        <v>1264</v>
      </c>
      <c r="J54" s="231" t="s">
        <v>1265</v>
      </c>
      <c r="K54" s="231" t="s">
        <v>1249</v>
      </c>
      <c r="L54" s="231" t="s">
        <v>1250</v>
      </c>
      <c r="M54" s="231" t="s">
        <v>1251</v>
      </c>
      <c r="N54" s="231" t="s">
        <v>1252</v>
      </c>
      <c r="O54" s="231" t="s">
        <v>1083</v>
      </c>
      <c r="P54" s="231" t="s">
        <v>1253</v>
      </c>
      <c r="Q54" s="231" t="s">
        <v>1085</v>
      </c>
      <c r="R54" s="231" t="s">
        <v>1254</v>
      </c>
      <c r="S54" s="231" t="s">
        <v>1266</v>
      </c>
      <c r="T54" s="231" t="s">
        <v>1267</v>
      </c>
      <c r="U54" s="231" t="s">
        <v>1217</v>
      </c>
      <c r="V54" s="231" t="s">
        <v>1268</v>
      </c>
      <c r="W54" s="231" t="s">
        <v>1258</v>
      </c>
      <c r="X54" s="231" t="s">
        <v>1269</v>
      </c>
      <c r="Y54" s="231" t="s">
        <v>1260</v>
      </c>
      <c r="Z54" s="233" t="s">
        <v>1227</v>
      </c>
    </row>
    <row r="55" spans="1:26" ht="409.5" hidden="1">
      <c r="A55" s="230" t="s">
        <v>1091</v>
      </c>
      <c r="B55" s="231" t="s">
        <v>1217</v>
      </c>
      <c r="C55" s="231" t="s">
        <v>984</v>
      </c>
      <c r="D55" s="232" t="s">
        <v>884</v>
      </c>
      <c r="E55" s="232" t="s">
        <v>1270</v>
      </c>
      <c r="F55" s="231" t="s">
        <v>1271</v>
      </c>
      <c r="G55" s="231" t="s">
        <v>1245</v>
      </c>
      <c r="H55" s="231" t="s">
        <v>1246</v>
      </c>
      <c r="I55" s="231" t="s">
        <v>1272</v>
      </c>
      <c r="J55" s="231" t="s">
        <v>1273</v>
      </c>
      <c r="K55" s="231" t="s">
        <v>1249</v>
      </c>
      <c r="L55" s="231" t="s">
        <v>1250</v>
      </c>
      <c r="M55" s="231" t="s">
        <v>1274</v>
      </c>
      <c r="N55" s="231" t="s">
        <v>1252</v>
      </c>
      <c r="O55" s="231" t="s">
        <v>1083</v>
      </c>
      <c r="P55" s="231" t="s">
        <v>1253</v>
      </c>
      <c r="Q55" s="231" t="s">
        <v>1085</v>
      </c>
      <c r="R55" s="231" t="s">
        <v>1254</v>
      </c>
      <c r="S55" s="231" t="s">
        <v>1275</v>
      </c>
      <c r="T55" s="231" t="s">
        <v>1267</v>
      </c>
      <c r="U55" s="231" t="s">
        <v>1217</v>
      </c>
      <c r="V55" s="231" t="s">
        <v>1276</v>
      </c>
      <c r="W55" s="231" t="s">
        <v>1258</v>
      </c>
      <c r="X55" s="231" t="s">
        <v>1269</v>
      </c>
      <c r="Y55" s="231" t="s">
        <v>1260</v>
      </c>
      <c r="Z55" s="233" t="s">
        <v>1227</v>
      </c>
    </row>
    <row r="56" spans="1:26" ht="409.5" hidden="1">
      <c r="A56" s="230" t="s">
        <v>1091</v>
      </c>
      <c r="B56" s="231" t="s">
        <v>1217</v>
      </c>
      <c r="C56" s="231" t="s">
        <v>931</v>
      </c>
      <c r="D56" s="232" t="s">
        <v>884</v>
      </c>
      <c r="E56" s="232" t="s">
        <v>1277</v>
      </c>
      <c r="F56" s="231" t="s">
        <v>1278</v>
      </c>
      <c r="G56" s="231" t="s">
        <v>1279</v>
      </c>
      <c r="H56" s="231" t="s">
        <v>1280</v>
      </c>
      <c r="I56" s="231" t="s">
        <v>1281</v>
      </c>
      <c r="J56" s="231" t="s">
        <v>1282</v>
      </c>
      <c r="K56" s="231" t="s">
        <v>1227</v>
      </c>
      <c r="L56" s="231" t="s">
        <v>1227</v>
      </c>
      <c r="M56" s="231" t="s">
        <v>1274</v>
      </c>
      <c r="N56" s="231" t="s">
        <v>1252</v>
      </c>
      <c r="O56" s="231" t="s">
        <v>1083</v>
      </c>
      <c r="P56" s="231" t="s">
        <v>1253</v>
      </c>
      <c r="Q56" s="231" t="s">
        <v>1085</v>
      </c>
      <c r="R56" s="231" t="s">
        <v>1254</v>
      </c>
      <c r="S56" s="231" t="s">
        <v>1283</v>
      </c>
      <c r="T56" s="231" t="s">
        <v>1267</v>
      </c>
      <c r="U56" s="231" t="s">
        <v>1217</v>
      </c>
      <c r="V56" s="231" t="s">
        <v>1284</v>
      </c>
      <c r="W56" s="231" t="s">
        <v>1285</v>
      </c>
      <c r="X56" s="231" t="s">
        <v>1269</v>
      </c>
      <c r="Y56" s="231" t="s">
        <v>1260</v>
      </c>
      <c r="Z56" s="233" t="s">
        <v>1227</v>
      </c>
    </row>
    <row r="57" spans="1:26" ht="409.5" hidden="1">
      <c r="A57" s="237" t="s">
        <v>1286</v>
      </c>
      <c r="B57" s="231" t="s">
        <v>1217</v>
      </c>
      <c r="C57" s="238" t="s">
        <v>1287</v>
      </c>
      <c r="D57" s="238" t="s">
        <v>1288</v>
      </c>
      <c r="E57" s="238" t="s">
        <v>1289</v>
      </c>
      <c r="F57" s="238" t="s">
        <v>1290</v>
      </c>
      <c r="G57" s="238" t="s">
        <v>1291</v>
      </c>
      <c r="H57" s="238" t="s">
        <v>1077</v>
      </c>
      <c r="I57" s="238" t="s">
        <v>1292</v>
      </c>
      <c r="J57" s="231" t="s">
        <v>1293</v>
      </c>
      <c r="K57" s="231" t="s">
        <v>923</v>
      </c>
      <c r="L57" s="231" t="s">
        <v>923</v>
      </c>
      <c r="M57" s="231" t="s">
        <v>923</v>
      </c>
      <c r="N57" s="238" t="s">
        <v>1294</v>
      </c>
      <c r="O57" s="238"/>
      <c r="P57" s="238"/>
      <c r="Q57" s="238"/>
      <c r="R57" s="238"/>
      <c r="S57" s="238"/>
      <c r="T57" s="238"/>
      <c r="U57" s="238"/>
      <c r="V57" s="238"/>
      <c r="W57" s="238"/>
      <c r="X57" s="238"/>
      <c r="Y57" s="238"/>
      <c r="Z57" s="239"/>
    </row>
    <row r="58" spans="1:26" ht="409.5" hidden="1">
      <c r="A58" s="230" t="s">
        <v>1295</v>
      </c>
      <c r="B58" s="231" t="s">
        <v>1217</v>
      </c>
      <c r="C58" s="231" t="s">
        <v>1287</v>
      </c>
      <c r="D58" s="232" t="s">
        <v>1296</v>
      </c>
      <c r="E58" s="232" t="s">
        <v>1297</v>
      </c>
      <c r="F58" s="231" t="s">
        <v>1298</v>
      </c>
      <c r="G58" s="231" t="s">
        <v>1299</v>
      </c>
      <c r="H58" s="231" t="s">
        <v>1300</v>
      </c>
      <c r="I58" s="231" t="s">
        <v>1301</v>
      </c>
      <c r="J58" s="231" t="s">
        <v>1293</v>
      </c>
      <c r="K58" s="231" t="s">
        <v>923</v>
      </c>
      <c r="L58" s="231" t="s">
        <v>923</v>
      </c>
      <c r="M58" s="231" t="s">
        <v>923</v>
      </c>
      <c r="N58" s="231" t="s">
        <v>923</v>
      </c>
      <c r="O58" s="231" t="s">
        <v>923</v>
      </c>
      <c r="P58" s="231" t="s">
        <v>1302</v>
      </c>
      <c r="Q58" s="231" t="s">
        <v>1303</v>
      </c>
      <c r="R58" s="240" t="s">
        <v>923</v>
      </c>
      <c r="S58" s="240" t="s">
        <v>923</v>
      </c>
      <c r="T58" s="240" t="s">
        <v>923</v>
      </c>
      <c r="U58" s="240" t="s">
        <v>923</v>
      </c>
      <c r="V58" s="240" t="s">
        <v>923</v>
      </c>
      <c r="W58" s="240" t="s">
        <v>923</v>
      </c>
      <c r="X58" s="240" t="s">
        <v>923</v>
      </c>
      <c r="Y58" s="240" t="s">
        <v>923</v>
      </c>
      <c r="Z58" s="241" t="s">
        <v>923</v>
      </c>
    </row>
    <row r="59" spans="1:26" ht="252" hidden="1">
      <c r="A59" s="230" t="s">
        <v>1295</v>
      </c>
      <c r="B59" s="231" t="s">
        <v>1217</v>
      </c>
      <c r="C59" s="231" t="s">
        <v>1287</v>
      </c>
      <c r="D59" s="232" t="s">
        <v>1296</v>
      </c>
      <c r="E59" s="232" t="s">
        <v>1304</v>
      </c>
      <c r="F59" s="231" t="s">
        <v>1305</v>
      </c>
      <c r="G59" s="231" t="s">
        <v>1306</v>
      </c>
      <c r="H59" s="231" t="s">
        <v>1307</v>
      </c>
      <c r="I59" s="231" t="s">
        <v>1308</v>
      </c>
      <c r="J59" s="231" t="s">
        <v>1293</v>
      </c>
      <c r="K59" s="231" t="s">
        <v>923</v>
      </c>
      <c r="L59" s="231" t="s">
        <v>923</v>
      </c>
      <c r="M59" s="231" t="s">
        <v>923</v>
      </c>
      <c r="N59" s="231" t="s">
        <v>923</v>
      </c>
      <c r="O59" s="231" t="s">
        <v>923</v>
      </c>
      <c r="P59" s="231" t="s">
        <v>1309</v>
      </c>
      <c r="Q59" s="231" t="s">
        <v>1310</v>
      </c>
      <c r="R59" s="231" t="s">
        <v>923</v>
      </c>
      <c r="S59" s="231" t="s">
        <v>923</v>
      </c>
      <c r="T59" s="231" t="s">
        <v>1311</v>
      </c>
      <c r="U59" s="231" t="s">
        <v>1312</v>
      </c>
      <c r="V59" s="231" t="s">
        <v>1313</v>
      </c>
      <c r="W59" s="231" t="s">
        <v>923</v>
      </c>
      <c r="X59" s="231" t="s">
        <v>923</v>
      </c>
      <c r="Y59" s="231" t="s">
        <v>923</v>
      </c>
      <c r="Z59" s="233" t="s">
        <v>923</v>
      </c>
    </row>
    <row r="60" spans="1:26" ht="409.5" hidden="1">
      <c r="A60" s="230" t="s">
        <v>1295</v>
      </c>
      <c r="B60" s="231" t="s">
        <v>1217</v>
      </c>
      <c r="C60" s="231" t="s">
        <v>1287</v>
      </c>
      <c r="D60" s="232" t="s">
        <v>1296</v>
      </c>
      <c r="E60" s="232" t="s">
        <v>1314</v>
      </c>
      <c r="F60" s="231" t="s">
        <v>1315</v>
      </c>
      <c r="G60" s="231" t="s">
        <v>1316</v>
      </c>
      <c r="H60" s="231" t="s">
        <v>1317</v>
      </c>
      <c r="I60" s="231" t="s">
        <v>1318</v>
      </c>
      <c r="J60" s="231" t="s">
        <v>1319</v>
      </c>
      <c r="K60" s="231" t="s">
        <v>923</v>
      </c>
      <c r="L60" s="231" t="s">
        <v>923</v>
      </c>
      <c r="M60" s="231" t="s">
        <v>1320</v>
      </c>
      <c r="N60" s="231"/>
      <c r="O60" s="231"/>
      <c r="P60" s="231" t="s">
        <v>1321</v>
      </c>
      <c r="Q60" s="231" t="s">
        <v>1322</v>
      </c>
      <c r="R60" s="231" t="s">
        <v>1267</v>
      </c>
      <c r="S60" s="231" t="s">
        <v>1323</v>
      </c>
      <c r="T60" s="231" t="s">
        <v>1324</v>
      </c>
      <c r="U60" s="231" t="s">
        <v>1325</v>
      </c>
      <c r="V60" s="231" t="s">
        <v>1326</v>
      </c>
      <c r="W60" s="231" t="s">
        <v>1327</v>
      </c>
      <c r="X60" s="240" t="s">
        <v>923</v>
      </c>
      <c r="Y60" s="240" t="s">
        <v>923</v>
      </c>
      <c r="Z60" s="233" t="s">
        <v>1328</v>
      </c>
    </row>
    <row r="61" spans="1:26" ht="409.5" hidden="1">
      <c r="A61" s="230" t="s">
        <v>1295</v>
      </c>
      <c r="B61" s="231" t="s">
        <v>1217</v>
      </c>
      <c r="C61" s="231" t="s">
        <v>1287</v>
      </c>
      <c r="D61" s="232" t="s">
        <v>1329</v>
      </c>
      <c r="E61" s="232" t="s">
        <v>1330</v>
      </c>
      <c r="F61" s="231" t="s">
        <v>1331</v>
      </c>
      <c r="G61" s="231" t="s">
        <v>1332</v>
      </c>
      <c r="H61" s="231" t="s">
        <v>1333</v>
      </c>
      <c r="I61" s="231" t="s">
        <v>1334</v>
      </c>
      <c r="J61" s="231" t="s">
        <v>1335</v>
      </c>
      <c r="K61" s="231" t="s">
        <v>923</v>
      </c>
      <c r="L61" s="231" t="s">
        <v>923</v>
      </c>
      <c r="M61" s="231" t="s">
        <v>1320</v>
      </c>
      <c r="N61" s="231" t="s">
        <v>923</v>
      </c>
      <c r="O61" s="231" t="s">
        <v>923</v>
      </c>
      <c r="P61" s="231" t="s">
        <v>1336</v>
      </c>
      <c r="Q61" s="231" t="s">
        <v>1337</v>
      </c>
      <c r="R61" s="231" t="s">
        <v>1267</v>
      </c>
      <c r="S61" s="231"/>
      <c r="T61" s="231"/>
      <c r="U61" s="231"/>
      <c r="V61" s="231"/>
      <c r="W61" s="231"/>
      <c r="X61" s="240" t="s">
        <v>923</v>
      </c>
      <c r="Y61" s="240" t="s">
        <v>923</v>
      </c>
      <c r="Z61" s="233" t="s">
        <v>1328</v>
      </c>
    </row>
    <row r="62" spans="1:26" ht="409.5" hidden="1">
      <c r="A62" s="230" t="s">
        <v>1295</v>
      </c>
      <c r="B62" s="231" t="s">
        <v>1217</v>
      </c>
      <c r="C62" s="231" t="s">
        <v>1287</v>
      </c>
      <c r="D62" s="232" t="s">
        <v>1329</v>
      </c>
      <c r="E62" s="232" t="s">
        <v>1338</v>
      </c>
      <c r="F62" s="231" t="s">
        <v>1339</v>
      </c>
      <c r="G62" s="231" t="s">
        <v>1340</v>
      </c>
      <c r="H62" s="231" t="s">
        <v>1341</v>
      </c>
      <c r="I62" s="231" t="s">
        <v>1318</v>
      </c>
      <c r="J62" s="231" t="s">
        <v>1319</v>
      </c>
      <c r="K62" s="231" t="s">
        <v>923</v>
      </c>
      <c r="L62" s="231" t="s">
        <v>923</v>
      </c>
      <c r="M62" s="231" t="s">
        <v>1320</v>
      </c>
      <c r="N62" s="231"/>
      <c r="O62" s="231"/>
      <c r="P62" s="231" t="s">
        <v>1342</v>
      </c>
      <c r="Q62" s="231" t="s">
        <v>1343</v>
      </c>
      <c r="R62" s="231" t="s">
        <v>1267</v>
      </c>
      <c r="S62" s="231" t="s">
        <v>1344</v>
      </c>
      <c r="T62" s="231" t="s">
        <v>1324</v>
      </c>
      <c r="U62" s="231" t="s">
        <v>1345</v>
      </c>
      <c r="V62" s="231" t="s">
        <v>1326</v>
      </c>
      <c r="W62" s="231" t="s">
        <v>1346</v>
      </c>
      <c r="X62" s="240" t="s">
        <v>923</v>
      </c>
      <c r="Y62" s="240" t="s">
        <v>923</v>
      </c>
      <c r="Z62" s="233" t="s">
        <v>1328</v>
      </c>
    </row>
    <row r="63" spans="1:26" ht="409.5" hidden="1">
      <c r="A63" s="230" t="s">
        <v>1295</v>
      </c>
      <c r="B63" s="231" t="s">
        <v>1217</v>
      </c>
      <c r="C63" s="231" t="s">
        <v>1287</v>
      </c>
      <c r="D63" s="232" t="s">
        <v>1296</v>
      </c>
      <c r="E63" s="232" t="s">
        <v>1347</v>
      </c>
      <c r="F63" s="231" t="s">
        <v>1348</v>
      </c>
      <c r="G63" s="231" t="s">
        <v>1340</v>
      </c>
      <c r="H63" s="231" t="s">
        <v>1341</v>
      </c>
      <c r="I63" s="231" t="s">
        <v>1318</v>
      </c>
      <c r="J63" s="231" t="s">
        <v>1319</v>
      </c>
      <c r="K63" s="231" t="s">
        <v>923</v>
      </c>
      <c r="L63" s="231" t="s">
        <v>923</v>
      </c>
      <c r="M63" s="231" t="s">
        <v>1320</v>
      </c>
      <c r="N63" s="231"/>
      <c r="O63" s="231"/>
      <c r="P63" s="231" t="s">
        <v>1349</v>
      </c>
      <c r="Q63" s="231" t="s">
        <v>1337</v>
      </c>
      <c r="R63" s="231" t="s">
        <v>1267</v>
      </c>
      <c r="S63" s="231" t="s">
        <v>1350</v>
      </c>
      <c r="T63" s="231" t="s">
        <v>1324</v>
      </c>
      <c r="U63" s="231" t="s">
        <v>1351</v>
      </c>
      <c r="V63" s="231" t="s">
        <v>1326</v>
      </c>
      <c r="W63" s="231" t="s">
        <v>1327</v>
      </c>
      <c r="X63" s="240" t="s">
        <v>923</v>
      </c>
      <c r="Y63" s="240" t="s">
        <v>923</v>
      </c>
      <c r="Z63" s="233" t="s">
        <v>1328</v>
      </c>
    </row>
    <row r="64" spans="1:26" ht="409.5" hidden="1">
      <c r="A64" s="230" t="s">
        <v>1295</v>
      </c>
      <c r="B64" s="231" t="s">
        <v>1217</v>
      </c>
      <c r="C64" s="231" t="s">
        <v>1287</v>
      </c>
      <c r="D64" s="232" t="s">
        <v>1296</v>
      </c>
      <c r="E64" s="232" t="s">
        <v>1352</v>
      </c>
      <c r="F64" s="231" t="s">
        <v>1353</v>
      </c>
      <c r="G64" s="231" t="s">
        <v>1299</v>
      </c>
      <c r="H64" s="231" t="s">
        <v>1354</v>
      </c>
      <c r="I64" s="231" t="s">
        <v>1355</v>
      </c>
      <c r="J64" s="231" t="s">
        <v>1293</v>
      </c>
      <c r="K64" s="231" t="s">
        <v>923</v>
      </c>
      <c r="L64" s="231" t="s">
        <v>923</v>
      </c>
      <c r="M64" s="231" t="s">
        <v>923</v>
      </c>
      <c r="N64" s="231" t="s">
        <v>923</v>
      </c>
      <c r="O64" s="231" t="s">
        <v>923</v>
      </c>
      <c r="P64" s="231" t="s">
        <v>1356</v>
      </c>
      <c r="Q64" s="231" t="s">
        <v>1357</v>
      </c>
      <c r="R64" s="231" t="s">
        <v>923</v>
      </c>
      <c r="S64" s="231" t="s">
        <v>923</v>
      </c>
      <c r="T64" s="231" t="s">
        <v>923</v>
      </c>
      <c r="U64" s="231" t="s">
        <v>923</v>
      </c>
      <c r="V64" s="231" t="s">
        <v>923</v>
      </c>
      <c r="W64" s="231" t="s">
        <v>923</v>
      </c>
      <c r="X64" s="231" t="s">
        <v>923</v>
      </c>
      <c r="Y64" s="231" t="s">
        <v>923</v>
      </c>
      <c r="Z64" s="233" t="s">
        <v>923</v>
      </c>
    </row>
    <row r="65" spans="1:26" ht="409.5" hidden="1">
      <c r="A65" s="230" t="s">
        <v>1358</v>
      </c>
      <c r="B65" s="231" t="s">
        <v>1217</v>
      </c>
      <c r="C65" s="231" t="s">
        <v>1287</v>
      </c>
      <c r="D65" s="232" t="s">
        <v>1359</v>
      </c>
      <c r="E65" s="232" t="s">
        <v>1360</v>
      </c>
      <c r="F65" s="231" t="s">
        <v>1361</v>
      </c>
      <c r="G65" s="231" t="s">
        <v>1362</v>
      </c>
      <c r="H65" s="231" t="s">
        <v>1363</v>
      </c>
      <c r="I65" s="231" t="s">
        <v>1364</v>
      </c>
      <c r="J65" s="231" t="s">
        <v>923</v>
      </c>
      <c r="K65" s="231" t="s">
        <v>923</v>
      </c>
      <c r="L65" s="231" t="s">
        <v>923</v>
      </c>
      <c r="M65" s="231" t="s">
        <v>1365</v>
      </c>
      <c r="N65" s="231" t="s">
        <v>1366</v>
      </c>
      <c r="O65" s="231" t="s">
        <v>1367</v>
      </c>
      <c r="P65" s="231" t="s">
        <v>1368</v>
      </c>
      <c r="Q65" s="231" t="s">
        <v>1369</v>
      </c>
      <c r="R65" s="231" t="s">
        <v>1370</v>
      </c>
      <c r="S65" s="231" t="s">
        <v>1371</v>
      </c>
      <c r="T65" s="231" t="s">
        <v>923</v>
      </c>
      <c r="U65" s="231" t="s">
        <v>1372</v>
      </c>
      <c r="V65" s="231" t="s">
        <v>1373</v>
      </c>
      <c r="W65" s="231" t="s">
        <v>1374</v>
      </c>
      <c r="X65" s="231" t="s">
        <v>923</v>
      </c>
      <c r="Y65" s="231" t="s">
        <v>923</v>
      </c>
      <c r="Z65" s="233" t="s">
        <v>923</v>
      </c>
    </row>
    <row r="66" spans="1:26" ht="409.5" hidden="1">
      <c r="A66" s="230" t="s">
        <v>1358</v>
      </c>
      <c r="B66" s="231" t="s">
        <v>1217</v>
      </c>
      <c r="C66" s="231" t="s">
        <v>1287</v>
      </c>
      <c r="D66" s="232" t="s">
        <v>1359</v>
      </c>
      <c r="E66" s="232" t="s">
        <v>1375</v>
      </c>
      <c r="F66" s="231" t="s">
        <v>1361</v>
      </c>
      <c r="G66" s="231" t="s">
        <v>1376</v>
      </c>
      <c r="H66" s="231" t="s">
        <v>1377</v>
      </c>
      <c r="I66" s="231" t="s">
        <v>1378</v>
      </c>
      <c r="J66" s="231" t="s">
        <v>923</v>
      </c>
      <c r="K66" s="231" t="s">
        <v>923</v>
      </c>
      <c r="L66" s="231" t="s">
        <v>923</v>
      </c>
      <c r="M66" s="231" t="s">
        <v>1365</v>
      </c>
      <c r="N66" s="231"/>
      <c r="O66" s="231" t="s">
        <v>1379</v>
      </c>
      <c r="P66" s="231" t="s">
        <v>1368</v>
      </c>
      <c r="Q66" s="231" t="s">
        <v>1369</v>
      </c>
      <c r="R66" s="231" t="s">
        <v>1370</v>
      </c>
      <c r="S66" s="231" t="s">
        <v>1371</v>
      </c>
      <c r="T66" s="231" t="s">
        <v>923</v>
      </c>
      <c r="U66" s="231" t="s">
        <v>1380</v>
      </c>
      <c r="V66" s="231" t="s">
        <v>1373</v>
      </c>
      <c r="W66" s="231" t="s">
        <v>1374</v>
      </c>
      <c r="X66" s="231" t="s">
        <v>923</v>
      </c>
      <c r="Y66" s="231" t="s">
        <v>923</v>
      </c>
      <c r="Z66" s="233" t="s">
        <v>923</v>
      </c>
    </row>
    <row r="67" spans="1:26" ht="204.75" hidden="1">
      <c r="A67" s="230" t="s">
        <v>1286</v>
      </c>
      <c r="B67" s="231" t="s">
        <v>1217</v>
      </c>
      <c r="C67" s="231" t="s">
        <v>1287</v>
      </c>
      <c r="D67" s="232" t="s">
        <v>1381</v>
      </c>
      <c r="E67" s="232" t="s">
        <v>1382</v>
      </c>
      <c r="F67" s="231" t="s">
        <v>1383</v>
      </c>
      <c r="G67" s="231" t="s">
        <v>1384</v>
      </c>
      <c r="H67" s="231" t="s">
        <v>1385</v>
      </c>
      <c r="I67" s="231" t="s">
        <v>1386</v>
      </c>
      <c r="J67" s="231" t="s">
        <v>923</v>
      </c>
      <c r="K67" s="231" t="s">
        <v>923</v>
      </c>
      <c r="L67" s="231" t="s">
        <v>923</v>
      </c>
      <c r="M67" s="231" t="s">
        <v>923</v>
      </c>
      <c r="N67" s="231" t="s">
        <v>1387</v>
      </c>
      <c r="O67" s="231" t="s">
        <v>1388</v>
      </c>
      <c r="P67" s="231" t="s">
        <v>1389</v>
      </c>
      <c r="Q67" s="231" t="s">
        <v>1390</v>
      </c>
      <c r="R67" s="231" t="s">
        <v>923</v>
      </c>
      <c r="S67" s="231" t="s">
        <v>1391</v>
      </c>
      <c r="T67" s="231" t="s">
        <v>923</v>
      </c>
      <c r="U67" s="231" t="s">
        <v>923</v>
      </c>
      <c r="V67" s="231" t="s">
        <v>923</v>
      </c>
      <c r="W67" s="231" t="s">
        <v>1392</v>
      </c>
      <c r="X67" s="231" t="s">
        <v>923</v>
      </c>
      <c r="Y67" s="231" t="s">
        <v>923</v>
      </c>
      <c r="Z67" s="233" t="s">
        <v>1393</v>
      </c>
    </row>
    <row r="68" spans="1:26" ht="157.5" hidden="1">
      <c r="A68" s="230" t="s">
        <v>1295</v>
      </c>
      <c r="B68" s="231" t="s">
        <v>1217</v>
      </c>
      <c r="C68" s="231" t="s">
        <v>1287</v>
      </c>
      <c r="D68" s="232" t="s">
        <v>1381</v>
      </c>
      <c r="E68" s="232" t="s">
        <v>1394</v>
      </c>
      <c r="F68" s="231" t="s">
        <v>1395</v>
      </c>
      <c r="G68" s="231" t="s">
        <v>1384</v>
      </c>
      <c r="H68" s="231" t="s">
        <v>1385</v>
      </c>
      <c r="I68" s="231" t="s">
        <v>923</v>
      </c>
      <c r="J68" s="231" t="s">
        <v>923</v>
      </c>
      <c r="K68" s="231" t="s">
        <v>923</v>
      </c>
      <c r="L68" s="231" t="s">
        <v>923</v>
      </c>
      <c r="M68" s="231" t="s">
        <v>923</v>
      </c>
      <c r="N68" s="231" t="s">
        <v>1387</v>
      </c>
      <c r="O68" s="231" t="s">
        <v>1388</v>
      </c>
      <c r="P68" s="231" t="s">
        <v>1389</v>
      </c>
      <c r="Q68" s="231" t="s">
        <v>1390</v>
      </c>
      <c r="R68" s="231" t="s">
        <v>923</v>
      </c>
      <c r="S68" s="231" t="s">
        <v>923</v>
      </c>
      <c r="T68" s="231" t="s">
        <v>923</v>
      </c>
      <c r="U68" s="231" t="s">
        <v>923</v>
      </c>
      <c r="V68" s="231" t="s">
        <v>923</v>
      </c>
      <c r="W68" s="231" t="s">
        <v>1392</v>
      </c>
      <c r="X68" s="231" t="s">
        <v>923</v>
      </c>
      <c r="Y68" s="231" t="s">
        <v>923</v>
      </c>
      <c r="Z68" s="233" t="s">
        <v>1393</v>
      </c>
    </row>
    <row r="69" spans="1:26" ht="283.5" hidden="1">
      <c r="A69" s="230" t="s">
        <v>1295</v>
      </c>
      <c r="B69" s="231" t="s">
        <v>1217</v>
      </c>
      <c r="C69" s="231" t="s">
        <v>984</v>
      </c>
      <c r="D69" s="232" t="s">
        <v>1381</v>
      </c>
      <c r="E69" s="232" t="s">
        <v>1396</v>
      </c>
      <c r="F69" s="231" t="s">
        <v>1397</v>
      </c>
      <c r="G69" s="231" t="s">
        <v>1384</v>
      </c>
      <c r="H69" s="231" t="s">
        <v>1398</v>
      </c>
      <c r="I69" s="231" t="s">
        <v>1399</v>
      </c>
      <c r="J69" s="231" t="s">
        <v>923</v>
      </c>
      <c r="K69" s="231" t="s">
        <v>923</v>
      </c>
      <c r="L69" s="231" t="s">
        <v>923</v>
      </c>
      <c r="M69" s="231" t="s">
        <v>923</v>
      </c>
      <c r="N69" s="231" t="s">
        <v>1387</v>
      </c>
      <c r="O69" s="231" t="s">
        <v>1400</v>
      </c>
      <c r="P69" s="231" t="s">
        <v>1389</v>
      </c>
      <c r="Q69" s="231" t="s">
        <v>1390</v>
      </c>
      <c r="R69" s="231" t="s">
        <v>923</v>
      </c>
      <c r="S69" s="231" t="s">
        <v>923</v>
      </c>
      <c r="T69" s="231" t="s">
        <v>923</v>
      </c>
      <c r="U69" s="231" t="s">
        <v>923</v>
      </c>
      <c r="V69" s="231" t="s">
        <v>923</v>
      </c>
      <c r="W69" s="231" t="s">
        <v>1392</v>
      </c>
      <c r="X69" s="231" t="s">
        <v>923</v>
      </c>
      <c r="Y69" s="231" t="s">
        <v>923</v>
      </c>
      <c r="Z69" s="233" t="s">
        <v>1393</v>
      </c>
    </row>
    <row r="70" spans="1:26" ht="315" hidden="1">
      <c r="A70" s="230" t="s">
        <v>1295</v>
      </c>
      <c r="B70" s="231" t="s">
        <v>1217</v>
      </c>
      <c r="C70" s="231" t="s">
        <v>1287</v>
      </c>
      <c r="D70" s="232" t="s">
        <v>1381</v>
      </c>
      <c r="E70" s="232" t="s">
        <v>1401</v>
      </c>
      <c r="F70" s="231" t="s">
        <v>1402</v>
      </c>
      <c r="G70" s="231" t="s">
        <v>1384</v>
      </c>
      <c r="H70" s="231" t="s">
        <v>1398</v>
      </c>
      <c r="I70" s="234">
        <v>1</v>
      </c>
      <c r="J70" s="231" t="s">
        <v>923</v>
      </c>
      <c r="K70" s="231" t="s">
        <v>923</v>
      </c>
      <c r="L70" s="231" t="s">
        <v>923</v>
      </c>
      <c r="M70" s="231" t="s">
        <v>923</v>
      </c>
      <c r="N70" s="231" t="s">
        <v>1387</v>
      </c>
      <c r="O70" s="231" t="s">
        <v>1388</v>
      </c>
      <c r="P70" s="231" t="s">
        <v>1389</v>
      </c>
      <c r="Q70" s="231" t="s">
        <v>1390</v>
      </c>
      <c r="R70" s="231" t="s">
        <v>923</v>
      </c>
      <c r="S70" s="231" t="s">
        <v>923</v>
      </c>
      <c r="T70" s="231" t="s">
        <v>923</v>
      </c>
      <c r="U70" s="231" t="s">
        <v>923</v>
      </c>
      <c r="V70" s="231" t="s">
        <v>923</v>
      </c>
      <c r="W70" s="231" t="s">
        <v>1392</v>
      </c>
      <c r="X70" s="231" t="s">
        <v>923</v>
      </c>
      <c r="Y70" s="231" t="s">
        <v>923</v>
      </c>
      <c r="Z70" s="233" t="s">
        <v>1393</v>
      </c>
    </row>
    <row r="71" spans="1:26" ht="393.75" hidden="1">
      <c r="A71" s="230" t="s">
        <v>1295</v>
      </c>
      <c r="B71" s="231" t="s">
        <v>1217</v>
      </c>
      <c r="C71" s="231" t="s">
        <v>1287</v>
      </c>
      <c r="D71" s="232" t="s">
        <v>1381</v>
      </c>
      <c r="E71" s="232" t="s">
        <v>1403</v>
      </c>
      <c r="F71" s="231" t="s">
        <v>1404</v>
      </c>
      <c r="G71" s="231" t="s">
        <v>1384</v>
      </c>
      <c r="H71" s="231" t="s">
        <v>1405</v>
      </c>
      <c r="I71" s="231" t="s">
        <v>1406</v>
      </c>
      <c r="J71" s="231" t="s">
        <v>923</v>
      </c>
      <c r="K71" s="231" t="s">
        <v>923</v>
      </c>
      <c r="L71" s="231" t="s">
        <v>923</v>
      </c>
      <c r="M71" s="231" t="s">
        <v>923</v>
      </c>
      <c r="N71" s="231" t="s">
        <v>1387</v>
      </c>
      <c r="O71" s="231" t="s">
        <v>1388</v>
      </c>
      <c r="P71" s="231" t="s">
        <v>1389</v>
      </c>
      <c r="Q71" s="231" t="s">
        <v>1390</v>
      </c>
      <c r="R71" s="231" t="s">
        <v>923</v>
      </c>
      <c r="S71" s="231" t="s">
        <v>923</v>
      </c>
      <c r="T71" s="231" t="s">
        <v>923</v>
      </c>
      <c r="U71" s="231" t="s">
        <v>923</v>
      </c>
      <c r="V71" s="231" t="s">
        <v>923</v>
      </c>
      <c r="W71" s="231" t="s">
        <v>1392</v>
      </c>
      <c r="X71" s="231" t="s">
        <v>923</v>
      </c>
      <c r="Y71" s="231" t="s">
        <v>923</v>
      </c>
      <c r="Z71" s="233" t="s">
        <v>1393</v>
      </c>
    </row>
    <row r="72" spans="1:26" ht="409.5" hidden="1">
      <c r="A72" s="230" t="s">
        <v>1358</v>
      </c>
      <c r="B72" s="231" t="s">
        <v>1217</v>
      </c>
      <c r="C72" s="231" t="s">
        <v>1287</v>
      </c>
      <c r="D72" s="232" t="s">
        <v>1407</v>
      </c>
      <c r="E72" s="232" t="s">
        <v>1408</v>
      </c>
      <c r="F72" s="231" t="s">
        <v>1409</v>
      </c>
      <c r="G72" s="231" t="s">
        <v>1410</v>
      </c>
      <c r="H72" s="231"/>
      <c r="I72" s="231"/>
      <c r="J72" s="231"/>
      <c r="K72" s="231"/>
      <c r="L72" s="231"/>
      <c r="M72" s="231"/>
      <c r="N72" s="231" t="s">
        <v>1411</v>
      </c>
      <c r="O72" s="231" t="s">
        <v>1412</v>
      </c>
      <c r="P72" s="231"/>
      <c r="Q72" s="231"/>
      <c r="R72" s="231"/>
      <c r="S72" s="231"/>
      <c r="T72" s="231"/>
      <c r="U72" s="231"/>
      <c r="V72" s="231"/>
      <c r="W72" s="231" t="s">
        <v>1413</v>
      </c>
      <c r="X72" s="231"/>
      <c r="Y72" s="231"/>
      <c r="Z72" s="233"/>
    </row>
    <row r="73" spans="1:26" ht="267.75" hidden="1">
      <c r="A73" s="230" t="s">
        <v>1358</v>
      </c>
      <c r="B73" s="231" t="s">
        <v>1217</v>
      </c>
      <c r="C73" s="231" t="s">
        <v>1287</v>
      </c>
      <c r="D73" s="232" t="s">
        <v>1407</v>
      </c>
      <c r="E73" s="232" t="s">
        <v>1414</v>
      </c>
      <c r="F73" s="231" t="s">
        <v>1415</v>
      </c>
      <c r="G73" s="231"/>
      <c r="H73" s="231"/>
      <c r="I73" s="231"/>
      <c r="J73" s="231"/>
      <c r="K73" s="231"/>
      <c r="L73" s="231"/>
      <c r="M73" s="231"/>
      <c r="N73" s="231" t="s">
        <v>1416</v>
      </c>
      <c r="O73" s="231" t="s">
        <v>923</v>
      </c>
      <c r="P73" s="231" t="s">
        <v>923</v>
      </c>
      <c r="Q73" s="231" t="s">
        <v>923</v>
      </c>
      <c r="R73" s="231" t="s">
        <v>923</v>
      </c>
      <c r="S73" s="231" t="s">
        <v>923</v>
      </c>
      <c r="T73" s="231" t="s">
        <v>923</v>
      </c>
      <c r="U73" s="231" t="s">
        <v>923</v>
      </c>
      <c r="V73" s="231" t="s">
        <v>923</v>
      </c>
      <c r="W73" s="231" t="s">
        <v>923</v>
      </c>
      <c r="X73" s="231" t="s">
        <v>923</v>
      </c>
      <c r="Y73" s="231" t="s">
        <v>923</v>
      </c>
      <c r="Z73" s="233" t="s">
        <v>923</v>
      </c>
    </row>
    <row r="74" spans="1:26" ht="409.5" hidden="1">
      <c r="A74" s="230" t="s">
        <v>1358</v>
      </c>
      <c r="B74" s="231" t="s">
        <v>1217</v>
      </c>
      <c r="C74" s="231" t="s">
        <v>984</v>
      </c>
      <c r="D74" s="232" t="s">
        <v>1407</v>
      </c>
      <c r="E74" s="232" t="s">
        <v>1417</v>
      </c>
      <c r="F74" s="231" t="s">
        <v>1418</v>
      </c>
      <c r="G74" s="231"/>
      <c r="H74" s="231"/>
      <c r="I74" s="231"/>
      <c r="J74" s="231"/>
      <c r="K74" s="231"/>
      <c r="L74" s="231"/>
      <c r="M74" s="231"/>
      <c r="N74" s="231" t="s">
        <v>1419</v>
      </c>
      <c r="O74" s="231"/>
      <c r="P74" s="231" t="s">
        <v>1420</v>
      </c>
      <c r="Q74" s="231" t="s">
        <v>1421</v>
      </c>
      <c r="R74" s="231" t="s">
        <v>923</v>
      </c>
      <c r="S74" s="231" t="s">
        <v>923</v>
      </c>
      <c r="T74" s="231" t="s">
        <v>923</v>
      </c>
      <c r="U74" s="231" t="s">
        <v>923</v>
      </c>
      <c r="V74" s="231" t="s">
        <v>923</v>
      </c>
      <c r="W74" s="231" t="s">
        <v>923</v>
      </c>
      <c r="X74" s="231" t="s">
        <v>923</v>
      </c>
      <c r="Y74" s="231" t="s">
        <v>923</v>
      </c>
      <c r="Z74" s="233" t="s">
        <v>923</v>
      </c>
    </row>
    <row r="75" spans="1:26" ht="283.5" hidden="1">
      <c r="A75" s="230" t="s">
        <v>1358</v>
      </c>
      <c r="B75" s="231" t="s">
        <v>1217</v>
      </c>
      <c r="C75" s="231" t="s">
        <v>1287</v>
      </c>
      <c r="D75" s="232" t="s">
        <v>1407</v>
      </c>
      <c r="E75" s="232" t="s">
        <v>1422</v>
      </c>
      <c r="F75" s="231" t="s">
        <v>1423</v>
      </c>
      <c r="G75" s="231"/>
      <c r="H75" s="231"/>
      <c r="I75" s="231"/>
      <c r="J75" s="231"/>
      <c r="K75" s="231"/>
      <c r="L75" s="231"/>
      <c r="M75" s="231"/>
      <c r="N75" s="231" t="s">
        <v>1424</v>
      </c>
      <c r="O75" s="231" t="s">
        <v>1425</v>
      </c>
      <c r="P75" s="231" t="s">
        <v>923</v>
      </c>
      <c r="Q75" s="231" t="s">
        <v>923</v>
      </c>
      <c r="R75" s="231" t="s">
        <v>923</v>
      </c>
      <c r="S75" s="231" t="s">
        <v>923</v>
      </c>
      <c r="T75" s="231" t="s">
        <v>923</v>
      </c>
      <c r="U75" s="231" t="s">
        <v>923</v>
      </c>
      <c r="V75" s="231" t="s">
        <v>923</v>
      </c>
      <c r="W75" s="231" t="s">
        <v>923</v>
      </c>
      <c r="X75" s="231" t="s">
        <v>923</v>
      </c>
      <c r="Y75" s="231" t="s">
        <v>923</v>
      </c>
      <c r="Z75" s="233" t="s">
        <v>923</v>
      </c>
    </row>
    <row r="76" spans="1:26" ht="315" hidden="1">
      <c r="A76" s="230" t="s">
        <v>1358</v>
      </c>
      <c r="B76" s="231" t="s">
        <v>1217</v>
      </c>
      <c r="C76" s="231" t="s">
        <v>1287</v>
      </c>
      <c r="D76" s="232" t="s">
        <v>1407</v>
      </c>
      <c r="E76" s="232" t="s">
        <v>1426</v>
      </c>
      <c r="F76" s="231" t="s">
        <v>1427</v>
      </c>
      <c r="G76" s="231"/>
      <c r="H76" s="231"/>
      <c r="I76" s="231"/>
      <c r="J76" s="231"/>
      <c r="K76" s="231"/>
      <c r="L76" s="231"/>
      <c r="M76" s="231"/>
      <c r="N76" s="231" t="s">
        <v>1428</v>
      </c>
      <c r="O76" s="231" t="s">
        <v>1429</v>
      </c>
      <c r="P76" s="231" t="s">
        <v>923</v>
      </c>
      <c r="Q76" s="231" t="s">
        <v>923</v>
      </c>
      <c r="R76" s="231" t="s">
        <v>923</v>
      </c>
      <c r="S76" s="231" t="s">
        <v>923</v>
      </c>
      <c r="T76" s="231" t="s">
        <v>923</v>
      </c>
      <c r="U76" s="231" t="s">
        <v>923</v>
      </c>
      <c r="V76" s="231" t="s">
        <v>923</v>
      </c>
      <c r="W76" s="231" t="s">
        <v>923</v>
      </c>
      <c r="X76" s="231" t="s">
        <v>923</v>
      </c>
      <c r="Y76" s="231" t="s">
        <v>923</v>
      </c>
      <c r="Z76" s="233" t="s">
        <v>923</v>
      </c>
    </row>
    <row r="77" spans="1:26" ht="330.75" hidden="1">
      <c r="A77" s="230" t="s">
        <v>1358</v>
      </c>
      <c r="B77" s="231" t="s">
        <v>1217</v>
      </c>
      <c r="C77" s="231" t="s">
        <v>1287</v>
      </c>
      <c r="D77" s="232" t="s">
        <v>1407</v>
      </c>
      <c r="E77" s="232" t="s">
        <v>1430</v>
      </c>
      <c r="F77" s="231" t="s">
        <v>1431</v>
      </c>
      <c r="G77" s="231"/>
      <c r="H77" s="231"/>
      <c r="I77" s="231"/>
      <c r="J77" s="231"/>
      <c r="K77" s="231"/>
      <c r="L77" s="231"/>
      <c r="M77" s="231"/>
      <c r="N77" s="231" t="s">
        <v>1432</v>
      </c>
      <c r="O77" s="231" t="s">
        <v>1433</v>
      </c>
      <c r="P77" s="231" t="s">
        <v>923</v>
      </c>
      <c r="Q77" s="231" t="s">
        <v>923</v>
      </c>
      <c r="R77" s="231" t="s">
        <v>923</v>
      </c>
      <c r="S77" s="231" t="s">
        <v>923</v>
      </c>
      <c r="T77" s="231" t="s">
        <v>923</v>
      </c>
      <c r="U77" s="231" t="s">
        <v>923</v>
      </c>
      <c r="V77" s="231" t="s">
        <v>923</v>
      </c>
      <c r="W77" s="231" t="s">
        <v>923</v>
      </c>
      <c r="X77" s="231" t="s">
        <v>923</v>
      </c>
      <c r="Y77" s="231" t="s">
        <v>923</v>
      </c>
      <c r="Z77" s="233" t="s">
        <v>923</v>
      </c>
    </row>
    <row r="78" spans="1:26" ht="299.25" hidden="1">
      <c r="A78" s="230" t="s">
        <v>1358</v>
      </c>
      <c r="B78" s="231" t="s">
        <v>1217</v>
      </c>
      <c r="C78" s="231" t="s">
        <v>1287</v>
      </c>
      <c r="D78" s="232" t="s">
        <v>1407</v>
      </c>
      <c r="E78" s="232" t="s">
        <v>1434</v>
      </c>
      <c r="F78" s="231" t="s">
        <v>1435</v>
      </c>
      <c r="G78" s="231" t="s">
        <v>1436</v>
      </c>
      <c r="H78" s="231"/>
      <c r="I78" s="231"/>
      <c r="J78" s="231"/>
      <c r="K78" s="231"/>
      <c r="L78" s="231"/>
      <c r="M78" s="231"/>
      <c r="N78" s="231" t="s">
        <v>1437</v>
      </c>
      <c r="O78" s="231" t="s">
        <v>923</v>
      </c>
      <c r="P78" s="231" t="s">
        <v>923</v>
      </c>
      <c r="Q78" s="231" t="s">
        <v>923</v>
      </c>
      <c r="R78" s="231" t="s">
        <v>923</v>
      </c>
      <c r="S78" s="231" t="s">
        <v>923</v>
      </c>
      <c r="T78" s="231" t="s">
        <v>923</v>
      </c>
      <c r="U78" s="231" t="s">
        <v>923</v>
      </c>
      <c r="V78" s="231" t="s">
        <v>923</v>
      </c>
      <c r="W78" s="231" t="s">
        <v>923</v>
      </c>
      <c r="X78" s="231" t="s">
        <v>923</v>
      </c>
      <c r="Y78" s="231" t="s">
        <v>923</v>
      </c>
      <c r="Z78" s="233" t="s">
        <v>923</v>
      </c>
    </row>
    <row r="79" spans="1:26" ht="267.75" hidden="1">
      <c r="A79" s="230" t="s">
        <v>1358</v>
      </c>
      <c r="B79" s="231" t="s">
        <v>1217</v>
      </c>
      <c r="C79" s="231" t="s">
        <v>1287</v>
      </c>
      <c r="D79" s="232" t="s">
        <v>1407</v>
      </c>
      <c r="E79" s="232" t="s">
        <v>1438</v>
      </c>
      <c r="F79" s="231" t="s">
        <v>1439</v>
      </c>
      <c r="G79" s="231" t="s">
        <v>1440</v>
      </c>
      <c r="H79" s="231"/>
      <c r="I79" s="231"/>
      <c r="J79" s="231"/>
      <c r="K79" s="231"/>
      <c r="L79" s="231"/>
      <c r="M79" s="231"/>
      <c r="N79" s="231" t="s">
        <v>1441</v>
      </c>
      <c r="O79" s="231" t="s">
        <v>1442</v>
      </c>
      <c r="P79" s="231" t="s">
        <v>923</v>
      </c>
      <c r="Q79" s="231" t="s">
        <v>923</v>
      </c>
      <c r="R79" s="231" t="s">
        <v>923</v>
      </c>
      <c r="S79" s="231" t="s">
        <v>923</v>
      </c>
      <c r="T79" s="231" t="s">
        <v>923</v>
      </c>
      <c r="U79" s="231" t="s">
        <v>923</v>
      </c>
      <c r="V79" s="231" t="s">
        <v>923</v>
      </c>
      <c r="W79" s="231" t="s">
        <v>923</v>
      </c>
      <c r="X79" s="231" t="s">
        <v>923</v>
      </c>
      <c r="Y79" s="231" t="s">
        <v>923</v>
      </c>
      <c r="Z79" s="233" t="s">
        <v>923</v>
      </c>
    </row>
    <row r="80" spans="1:26" ht="252" hidden="1">
      <c r="A80" s="230" t="s">
        <v>1358</v>
      </c>
      <c r="B80" s="231" t="s">
        <v>1217</v>
      </c>
      <c r="C80" s="231" t="s">
        <v>1287</v>
      </c>
      <c r="D80" s="232" t="s">
        <v>1407</v>
      </c>
      <c r="E80" s="232" t="s">
        <v>1443</v>
      </c>
      <c r="F80" s="231" t="s">
        <v>1444</v>
      </c>
      <c r="G80" s="231"/>
      <c r="H80" s="231"/>
      <c r="I80" s="231"/>
      <c r="J80" s="231"/>
      <c r="K80" s="231"/>
      <c r="L80" s="231"/>
      <c r="M80" s="231"/>
      <c r="N80" s="231" t="s">
        <v>1445</v>
      </c>
      <c r="O80" s="231" t="s">
        <v>1446</v>
      </c>
      <c r="P80" s="231" t="s">
        <v>923</v>
      </c>
      <c r="Q80" s="231" t="s">
        <v>923</v>
      </c>
      <c r="R80" s="231" t="s">
        <v>923</v>
      </c>
      <c r="S80" s="231" t="s">
        <v>923</v>
      </c>
      <c r="T80" s="231" t="s">
        <v>923</v>
      </c>
      <c r="U80" s="231" t="s">
        <v>923</v>
      </c>
      <c r="V80" s="231" t="s">
        <v>923</v>
      </c>
      <c r="W80" s="231" t="s">
        <v>923</v>
      </c>
      <c r="X80" s="231" t="s">
        <v>923</v>
      </c>
      <c r="Y80" s="231" t="s">
        <v>923</v>
      </c>
      <c r="Z80" s="233" t="s">
        <v>923</v>
      </c>
    </row>
    <row r="81" spans="1:26" ht="267.75" hidden="1">
      <c r="A81" s="230" t="s">
        <v>1358</v>
      </c>
      <c r="B81" s="231" t="s">
        <v>1217</v>
      </c>
      <c r="C81" s="231" t="s">
        <v>1287</v>
      </c>
      <c r="D81" s="232" t="s">
        <v>1407</v>
      </c>
      <c r="E81" s="232" t="s">
        <v>1447</v>
      </c>
      <c r="F81" s="231" t="s">
        <v>1448</v>
      </c>
      <c r="G81" s="231" t="s">
        <v>1449</v>
      </c>
      <c r="H81" s="231"/>
      <c r="I81" s="231"/>
      <c r="J81" s="231"/>
      <c r="K81" s="231"/>
      <c r="L81" s="231"/>
      <c r="M81" s="231"/>
      <c r="N81" s="231" t="s">
        <v>1450</v>
      </c>
      <c r="O81" s="231" t="s">
        <v>1451</v>
      </c>
      <c r="P81" s="231" t="s">
        <v>923</v>
      </c>
      <c r="Q81" s="231" t="s">
        <v>923</v>
      </c>
      <c r="R81" s="231" t="s">
        <v>923</v>
      </c>
      <c r="S81" s="231" t="s">
        <v>923</v>
      </c>
      <c r="T81" s="231" t="s">
        <v>923</v>
      </c>
      <c r="U81" s="231" t="s">
        <v>923</v>
      </c>
      <c r="V81" s="231" t="s">
        <v>923</v>
      </c>
      <c r="W81" s="231" t="s">
        <v>923</v>
      </c>
      <c r="X81" s="231" t="s">
        <v>923</v>
      </c>
      <c r="Y81" s="231" t="s">
        <v>923</v>
      </c>
      <c r="Z81" s="233" t="s">
        <v>923</v>
      </c>
    </row>
    <row r="82" spans="1:26" ht="110.25" hidden="1">
      <c r="A82" s="230" t="s">
        <v>1452</v>
      </c>
      <c r="B82" s="231" t="s">
        <v>1217</v>
      </c>
      <c r="C82" s="231" t="s">
        <v>1453</v>
      </c>
      <c r="D82" s="232" t="s">
        <v>1454</v>
      </c>
      <c r="E82" s="232" t="s">
        <v>1455</v>
      </c>
      <c r="F82" s="231" t="s">
        <v>1456</v>
      </c>
      <c r="G82" s="231" t="s">
        <v>923</v>
      </c>
      <c r="H82" s="231" t="s">
        <v>923</v>
      </c>
      <c r="I82" s="231" t="s">
        <v>923</v>
      </c>
      <c r="J82" s="231" t="s">
        <v>923</v>
      </c>
      <c r="K82" s="231" t="s">
        <v>923</v>
      </c>
      <c r="L82" s="231" t="s">
        <v>923</v>
      </c>
      <c r="M82" s="231" t="s">
        <v>923</v>
      </c>
      <c r="N82" s="231" t="s">
        <v>1457</v>
      </c>
      <c r="O82" s="231" t="s">
        <v>923</v>
      </c>
      <c r="P82" s="231" t="s">
        <v>923</v>
      </c>
      <c r="Q82" s="231" t="s">
        <v>923</v>
      </c>
      <c r="R82" s="231" t="s">
        <v>923</v>
      </c>
      <c r="S82" s="231" t="s">
        <v>923</v>
      </c>
      <c r="T82" s="231" t="s">
        <v>923</v>
      </c>
      <c r="U82" s="231" t="s">
        <v>923</v>
      </c>
      <c r="V82" s="231" t="s">
        <v>923</v>
      </c>
      <c r="W82" s="231" t="s">
        <v>923</v>
      </c>
      <c r="X82" s="231" t="s">
        <v>923</v>
      </c>
      <c r="Y82" s="231" t="s">
        <v>923</v>
      </c>
      <c r="Z82" s="233" t="s">
        <v>923</v>
      </c>
    </row>
    <row r="83" spans="1:26" ht="110.25" hidden="1">
      <c r="A83" s="230" t="s">
        <v>1452</v>
      </c>
      <c r="B83" s="231" t="s">
        <v>1217</v>
      </c>
      <c r="C83" s="231" t="s">
        <v>1287</v>
      </c>
      <c r="D83" s="232" t="s">
        <v>1454</v>
      </c>
      <c r="E83" s="232" t="s">
        <v>1455</v>
      </c>
      <c r="F83" s="231" t="s">
        <v>1456</v>
      </c>
      <c r="G83" s="231" t="s">
        <v>923</v>
      </c>
      <c r="H83" s="231" t="s">
        <v>923</v>
      </c>
      <c r="I83" s="231" t="s">
        <v>923</v>
      </c>
      <c r="J83" s="231" t="s">
        <v>923</v>
      </c>
      <c r="K83" s="231" t="s">
        <v>923</v>
      </c>
      <c r="L83" s="231" t="s">
        <v>923</v>
      </c>
      <c r="M83" s="231" t="s">
        <v>923</v>
      </c>
      <c r="N83" s="231" t="s">
        <v>1457</v>
      </c>
      <c r="O83" s="231" t="s">
        <v>923</v>
      </c>
      <c r="P83" s="231" t="s">
        <v>923</v>
      </c>
      <c r="Q83" s="231" t="s">
        <v>923</v>
      </c>
      <c r="R83" s="231" t="s">
        <v>923</v>
      </c>
      <c r="S83" s="231" t="s">
        <v>923</v>
      </c>
      <c r="T83" s="231" t="s">
        <v>923</v>
      </c>
      <c r="U83" s="231" t="s">
        <v>923</v>
      </c>
      <c r="V83" s="231" t="s">
        <v>923</v>
      </c>
      <c r="W83" s="231" t="s">
        <v>923</v>
      </c>
      <c r="X83" s="231" t="s">
        <v>923</v>
      </c>
      <c r="Y83" s="231" t="s">
        <v>923</v>
      </c>
      <c r="Z83" s="233" t="s">
        <v>923</v>
      </c>
    </row>
    <row r="84" spans="1:26" ht="409.5" hidden="1">
      <c r="A84" s="230" t="s">
        <v>1452</v>
      </c>
      <c r="B84" s="231" t="s">
        <v>1217</v>
      </c>
      <c r="C84" s="231" t="s">
        <v>1287</v>
      </c>
      <c r="D84" s="232" t="s">
        <v>1031</v>
      </c>
      <c r="E84" s="232" t="s">
        <v>1458</v>
      </c>
      <c r="F84" s="231" t="s">
        <v>1459</v>
      </c>
      <c r="G84" s="231" t="s">
        <v>1460</v>
      </c>
      <c r="H84" s="231" t="s">
        <v>1461</v>
      </c>
      <c r="I84" s="231" t="s">
        <v>1462</v>
      </c>
      <c r="J84" s="231" t="s">
        <v>1463</v>
      </c>
      <c r="K84" s="231" t="s">
        <v>1464</v>
      </c>
      <c r="L84" s="231" t="s">
        <v>1465</v>
      </c>
      <c r="M84" s="231" t="s">
        <v>1466</v>
      </c>
      <c r="N84" s="231" t="s">
        <v>1467</v>
      </c>
      <c r="O84" s="231" t="s">
        <v>1468</v>
      </c>
      <c r="P84" s="231" t="s">
        <v>1469</v>
      </c>
      <c r="Q84" s="231" t="s">
        <v>1470</v>
      </c>
      <c r="R84" s="231" t="s">
        <v>1470</v>
      </c>
      <c r="S84" s="231" t="s">
        <v>1471</v>
      </c>
      <c r="T84" s="231" t="s">
        <v>1472</v>
      </c>
      <c r="U84" s="231" t="s">
        <v>1473</v>
      </c>
      <c r="V84" s="231" t="s">
        <v>1474</v>
      </c>
      <c r="W84" s="231" t="s">
        <v>1475</v>
      </c>
      <c r="X84" s="231" t="s">
        <v>1476</v>
      </c>
      <c r="Y84" s="231" t="s">
        <v>1477</v>
      </c>
      <c r="Z84" s="233" t="s">
        <v>1478</v>
      </c>
    </row>
    <row r="85" spans="1:26" ht="189" hidden="1">
      <c r="A85" s="230" t="s">
        <v>1452</v>
      </c>
      <c r="B85" s="231" t="s">
        <v>1217</v>
      </c>
      <c r="C85" s="231" t="s">
        <v>1218</v>
      </c>
      <c r="D85" s="232" t="s">
        <v>1479</v>
      </c>
      <c r="E85" s="232" t="s">
        <v>1480</v>
      </c>
      <c r="F85" s="231" t="s">
        <v>1481</v>
      </c>
      <c r="G85" s="231" t="s">
        <v>923</v>
      </c>
      <c r="H85" s="231" t="s">
        <v>923</v>
      </c>
      <c r="I85" s="231" t="s">
        <v>923</v>
      </c>
      <c r="J85" s="231" t="s">
        <v>923</v>
      </c>
      <c r="K85" s="231" t="s">
        <v>923</v>
      </c>
      <c r="L85" s="231" t="s">
        <v>923</v>
      </c>
      <c r="M85" s="231" t="s">
        <v>1482</v>
      </c>
      <c r="N85" s="231" t="s">
        <v>923</v>
      </c>
      <c r="O85" s="231" t="s">
        <v>923</v>
      </c>
      <c r="P85" s="231" t="s">
        <v>1483</v>
      </c>
      <c r="Q85" s="231" t="s">
        <v>1484</v>
      </c>
      <c r="R85" s="234">
        <v>1</v>
      </c>
      <c r="S85" s="231" t="s">
        <v>1485</v>
      </c>
      <c r="T85" s="231" t="s">
        <v>1486</v>
      </c>
      <c r="U85" s="231" t="s">
        <v>923</v>
      </c>
      <c r="V85" s="231" t="s">
        <v>1487</v>
      </c>
      <c r="W85" s="231" t="s">
        <v>1488</v>
      </c>
      <c r="X85" s="231" t="s">
        <v>1489</v>
      </c>
      <c r="Y85" s="231" t="s">
        <v>923</v>
      </c>
      <c r="Z85" s="233" t="s">
        <v>923</v>
      </c>
    </row>
    <row r="86" spans="1:26" ht="252" hidden="1">
      <c r="A86" s="230" t="s">
        <v>1452</v>
      </c>
      <c r="B86" s="231" t="s">
        <v>1217</v>
      </c>
      <c r="C86" s="231" t="s">
        <v>1287</v>
      </c>
      <c r="D86" s="232" t="s">
        <v>1454</v>
      </c>
      <c r="E86" s="232" t="s">
        <v>1490</v>
      </c>
      <c r="F86" s="231" t="s">
        <v>1491</v>
      </c>
      <c r="G86" s="231" t="s">
        <v>1492</v>
      </c>
      <c r="H86" s="231"/>
      <c r="I86" s="231" t="s">
        <v>1493</v>
      </c>
      <c r="J86" s="231"/>
      <c r="K86" s="231"/>
      <c r="L86" s="231"/>
      <c r="M86" s="231"/>
      <c r="N86" s="231" t="s">
        <v>1494</v>
      </c>
      <c r="O86" s="231" t="s">
        <v>1495</v>
      </c>
      <c r="P86" s="231"/>
      <c r="Q86" s="231"/>
      <c r="R86" s="234"/>
      <c r="S86" s="231"/>
      <c r="T86" s="231"/>
      <c r="U86" s="231"/>
      <c r="V86" s="231" t="s">
        <v>1496</v>
      </c>
      <c r="W86" s="231"/>
      <c r="X86" s="231"/>
      <c r="Y86" s="231"/>
      <c r="Z86" s="233"/>
    </row>
    <row r="87" spans="1:26" ht="283.5" hidden="1">
      <c r="A87" s="230" t="s">
        <v>1452</v>
      </c>
      <c r="B87" s="231" t="s">
        <v>1217</v>
      </c>
      <c r="C87" s="231" t="s">
        <v>1287</v>
      </c>
      <c r="D87" s="232" t="s">
        <v>1454</v>
      </c>
      <c r="E87" s="232" t="s">
        <v>1497</v>
      </c>
      <c r="F87" s="231" t="s">
        <v>1498</v>
      </c>
      <c r="G87" s="231" t="s">
        <v>1499</v>
      </c>
      <c r="H87" s="231"/>
      <c r="I87" s="231" t="s">
        <v>1500</v>
      </c>
      <c r="J87" s="231"/>
      <c r="K87" s="231"/>
      <c r="L87" s="231"/>
      <c r="M87" s="231"/>
      <c r="N87" s="231" t="s">
        <v>1501</v>
      </c>
      <c r="O87" s="231"/>
      <c r="P87" s="231"/>
      <c r="Q87" s="231"/>
      <c r="R87" s="234"/>
      <c r="S87" s="231"/>
      <c r="T87" s="231"/>
      <c r="U87" s="231"/>
      <c r="V87" s="231" t="s">
        <v>1502</v>
      </c>
      <c r="W87" s="231"/>
      <c r="X87" s="231"/>
      <c r="Y87" s="231"/>
      <c r="Z87" s="233"/>
    </row>
    <row r="88" spans="1:26" ht="31.5" hidden="1">
      <c r="A88" s="230" t="s">
        <v>1452</v>
      </c>
      <c r="B88" s="231" t="s">
        <v>1217</v>
      </c>
      <c r="C88" s="231" t="s">
        <v>1287</v>
      </c>
      <c r="D88" s="232" t="s">
        <v>1503</v>
      </c>
      <c r="E88" s="232" t="s">
        <v>1504</v>
      </c>
      <c r="F88" s="231"/>
      <c r="G88" s="231"/>
      <c r="H88" s="231"/>
      <c r="I88" s="231"/>
      <c r="J88" s="231"/>
      <c r="K88" s="231"/>
      <c r="L88" s="231"/>
      <c r="M88" s="231"/>
      <c r="N88" s="231"/>
      <c r="O88" s="231"/>
      <c r="P88" s="231"/>
      <c r="Q88" s="231"/>
      <c r="R88" s="231"/>
      <c r="S88" s="231"/>
      <c r="T88" s="231"/>
      <c r="U88" s="231"/>
      <c r="V88" s="231"/>
      <c r="W88" s="231"/>
      <c r="X88" s="231"/>
      <c r="Y88" s="231"/>
      <c r="Z88" s="233"/>
    </row>
    <row r="89" spans="1:26" ht="409.5">
      <c r="A89" s="230" t="s">
        <v>1505</v>
      </c>
      <c r="B89" s="231" t="s">
        <v>1217</v>
      </c>
      <c r="C89" s="231" t="s">
        <v>984</v>
      </c>
      <c r="D89" s="232" t="s">
        <v>632</v>
      </c>
      <c r="E89" s="232" t="s">
        <v>1506</v>
      </c>
      <c r="F89" s="231" t="s">
        <v>1507</v>
      </c>
      <c r="G89" s="231" t="s">
        <v>1508</v>
      </c>
      <c r="H89" s="231" t="s">
        <v>1509</v>
      </c>
      <c r="I89" s="231" t="s">
        <v>1510</v>
      </c>
      <c r="J89" s="231" t="s">
        <v>1511</v>
      </c>
      <c r="K89" s="231" t="s">
        <v>1511</v>
      </c>
      <c r="L89" s="231" t="s">
        <v>1511</v>
      </c>
      <c r="M89" s="231" t="s">
        <v>1511</v>
      </c>
      <c r="N89" s="231" t="s">
        <v>1512</v>
      </c>
      <c r="O89" s="231" t="s">
        <v>1513</v>
      </c>
      <c r="P89" s="242" t="s">
        <v>1061</v>
      </c>
      <c r="Q89" s="231" t="s">
        <v>1514</v>
      </c>
      <c r="R89" s="231" t="s">
        <v>1511</v>
      </c>
      <c r="S89" s="231" t="s">
        <v>1515</v>
      </c>
      <c r="T89" s="231" t="s">
        <v>1516</v>
      </c>
      <c r="U89" s="231" t="s">
        <v>1517</v>
      </c>
      <c r="V89" s="231" t="s">
        <v>1511</v>
      </c>
      <c r="W89" s="231" t="s">
        <v>1514</v>
      </c>
      <c r="X89" s="231" t="s">
        <v>1514</v>
      </c>
      <c r="Y89" s="231" t="s">
        <v>1514</v>
      </c>
      <c r="Z89" s="233" t="s">
        <v>1518</v>
      </c>
    </row>
    <row r="90" spans="1:26" ht="409.5">
      <c r="A90" s="230" t="s">
        <v>1505</v>
      </c>
      <c r="B90" s="231" t="s">
        <v>1217</v>
      </c>
      <c r="C90" s="231" t="s">
        <v>984</v>
      </c>
      <c r="D90" s="232" t="s">
        <v>632</v>
      </c>
      <c r="E90" s="232" t="s">
        <v>1519</v>
      </c>
      <c r="F90" s="231" t="s">
        <v>1520</v>
      </c>
      <c r="G90" s="231" t="s">
        <v>1521</v>
      </c>
      <c r="H90" s="231" t="s">
        <v>1522</v>
      </c>
      <c r="I90" s="231" t="s">
        <v>1523</v>
      </c>
      <c r="J90" s="231" t="s">
        <v>1524</v>
      </c>
      <c r="K90" s="231" t="s">
        <v>1511</v>
      </c>
      <c r="L90" s="231" t="s">
        <v>1511</v>
      </c>
      <c r="M90" s="231" t="s">
        <v>1511</v>
      </c>
      <c r="N90" s="231" t="s">
        <v>1525</v>
      </c>
      <c r="O90" s="231" t="s">
        <v>1526</v>
      </c>
      <c r="P90" s="231" t="s">
        <v>1527</v>
      </c>
      <c r="Q90" s="231" t="s">
        <v>1528</v>
      </c>
      <c r="R90" s="231" t="s">
        <v>1511</v>
      </c>
      <c r="S90" s="231" t="s">
        <v>1515</v>
      </c>
      <c r="T90" s="231" t="s">
        <v>1516</v>
      </c>
      <c r="U90" s="231" t="s">
        <v>1517</v>
      </c>
      <c r="V90" s="231" t="s">
        <v>1511</v>
      </c>
      <c r="W90" s="231" t="s">
        <v>1514</v>
      </c>
      <c r="X90" s="231" t="s">
        <v>1514</v>
      </c>
      <c r="Y90" s="231" t="s">
        <v>1514</v>
      </c>
      <c r="Z90" s="233" t="s">
        <v>1518</v>
      </c>
    </row>
    <row r="91" spans="1:26" ht="409.5">
      <c r="A91" s="230" t="s">
        <v>1505</v>
      </c>
      <c r="B91" s="231" t="s">
        <v>1217</v>
      </c>
      <c r="C91" s="231" t="s">
        <v>984</v>
      </c>
      <c r="D91" s="232" t="s">
        <v>632</v>
      </c>
      <c r="E91" s="232" t="s">
        <v>1529</v>
      </c>
      <c r="F91" s="231" t="s">
        <v>1530</v>
      </c>
      <c r="G91" s="231" t="s">
        <v>1531</v>
      </c>
      <c r="H91" s="231" t="s">
        <v>1532</v>
      </c>
      <c r="I91" s="231" t="s">
        <v>1523</v>
      </c>
      <c r="J91" s="231" t="s">
        <v>1533</v>
      </c>
      <c r="K91" s="231" t="s">
        <v>1511</v>
      </c>
      <c r="L91" s="231" t="s">
        <v>1511</v>
      </c>
      <c r="M91" s="231" t="s">
        <v>1511</v>
      </c>
      <c r="N91" s="231" t="s">
        <v>1534</v>
      </c>
      <c r="O91" s="231" t="s">
        <v>1511</v>
      </c>
      <c r="P91" s="231" t="s">
        <v>1527</v>
      </c>
      <c r="Q91" s="231" t="s">
        <v>1528</v>
      </c>
      <c r="R91" s="231" t="s">
        <v>1511</v>
      </c>
      <c r="S91" s="231" t="s">
        <v>1515</v>
      </c>
      <c r="T91" s="231" t="s">
        <v>1516</v>
      </c>
      <c r="U91" s="231" t="s">
        <v>1517</v>
      </c>
      <c r="V91" s="231" t="s">
        <v>1511</v>
      </c>
      <c r="W91" s="231" t="s">
        <v>1514</v>
      </c>
      <c r="X91" s="231" t="s">
        <v>1514</v>
      </c>
      <c r="Y91" s="231" t="s">
        <v>1514</v>
      </c>
      <c r="Z91" s="233" t="s">
        <v>1518</v>
      </c>
    </row>
    <row r="92" spans="1:26" ht="409.5">
      <c r="A92" s="230" t="s">
        <v>1505</v>
      </c>
      <c r="B92" s="231" t="s">
        <v>1217</v>
      </c>
      <c r="C92" s="231" t="s">
        <v>984</v>
      </c>
      <c r="D92" s="232" t="s">
        <v>632</v>
      </c>
      <c r="E92" s="232" t="s">
        <v>1535</v>
      </c>
      <c r="F92" s="231" t="s">
        <v>1536</v>
      </c>
      <c r="G92" s="231" t="s">
        <v>1537</v>
      </c>
      <c r="H92" s="231" t="s">
        <v>1532</v>
      </c>
      <c r="I92" s="231" t="s">
        <v>1523</v>
      </c>
      <c r="J92" s="231" t="s">
        <v>1511</v>
      </c>
      <c r="K92" s="231" t="s">
        <v>1511</v>
      </c>
      <c r="L92" s="231" t="s">
        <v>1511</v>
      </c>
      <c r="M92" s="231" t="s">
        <v>1511</v>
      </c>
      <c r="N92" s="231" t="s">
        <v>1538</v>
      </c>
      <c r="O92" s="231" t="s">
        <v>1539</v>
      </c>
      <c r="P92" s="231" t="s">
        <v>1527</v>
      </c>
      <c r="Q92" s="231" t="s">
        <v>1528</v>
      </c>
      <c r="R92" s="231" t="s">
        <v>1511</v>
      </c>
      <c r="S92" s="231" t="s">
        <v>1515</v>
      </c>
      <c r="T92" s="231" t="s">
        <v>1516</v>
      </c>
      <c r="U92" s="231" t="s">
        <v>1517</v>
      </c>
      <c r="V92" s="231" t="s">
        <v>1511</v>
      </c>
      <c r="W92" s="231" t="s">
        <v>1514</v>
      </c>
      <c r="X92" s="231" t="s">
        <v>1514</v>
      </c>
      <c r="Y92" s="231" t="s">
        <v>1514</v>
      </c>
      <c r="Z92" s="233" t="s">
        <v>1518</v>
      </c>
    </row>
    <row r="93" spans="1:26" ht="409.5">
      <c r="A93" s="230" t="s">
        <v>1505</v>
      </c>
      <c r="B93" s="231" t="s">
        <v>1217</v>
      </c>
      <c r="C93" s="231" t="s">
        <v>984</v>
      </c>
      <c r="D93" s="232" t="s">
        <v>632</v>
      </c>
      <c r="E93" s="235" t="s">
        <v>1540</v>
      </c>
      <c r="F93" s="231" t="s">
        <v>1541</v>
      </c>
      <c r="G93" s="231" t="s">
        <v>1542</v>
      </c>
      <c r="H93" s="231" t="s">
        <v>1543</v>
      </c>
      <c r="I93" s="231" t="s">
        <v>1523</v>
      </c>
      <c r="J93" s="231" t="s">
        <v>1511</v>
      </c>
      <c r="K93" s="231" t="s">
        <v>1511</v>
      </c>
      <c r="L93" s="231" t="s">
        <v>1511</v>
      </c>
      <c r="M93" s="231" t="s">
        <v>1511</v>
      </c>
      <c r="N93" s="231" t="s">
        <v>1544</v>
      </c>
      <c r="O93" s="231" t="s">
        <v>1545</v>
      </c>
      <c r="P93" s="231" t="s">
        <v>1527</v>
      </c>
      <c r="Q93" s="231" t="s">
        <v>1528</v>
      </c>
      <c r="R93" s="231" t="s">
        <v>1514</v>
      </c>
      <c r="S93" s="231" t="s">
        <v>1515</v>
      </c>
      <c r="T93" s="231" t="s">
        <v>1516</v>
      </c>
      <c r="U93" s="231" t="s">
        <v>1517</v>
      </c>
      <c r="V93" s="231" t="s">
        <v>1514</v>
      </c>
      <c r="W93" s="231" t="s">
        <v>1514</v>
      </c>
      <c r="X93" s="231" t="s">
        <v>1514</v>
      </c>
      <c r="Y93" s="231" t="s">
        <v>1514</v>
      </c>
      <c r="Z93" s="233" t="s">
        <v>1518</v>
      </c>
    </row>
    <row r="94" spans="1:26" ht="409.5">
      <c r="A94" s="230" t="s">
        <v>1505</v>
      </c>
      <c r="B94" s="231" t="s">
        <v>1217</v>
      </c>
      <c r="C94" s="231" t="s">
        <v>984</v>
      </c>
      <c r="D94" s="232" t="s">
        <v>632</v>
      </c>
      <c r="E94" s="232" t="s">
        <v>1546</v>
      </c>
      <c r="F94" s="231" t="s">
        <v>1547</v>
      </c>
      <c r="G94" s="231" t="s">
        <v>1548</v>
      </c>
      <c r="H94" s="231" t="s">
        <v>1532</v>
      </c>
      <c r="I94" s="231" t="s">
        <v>1523</v>
      </c>
      <c r="J94" s="231" t="s">
        <v>1511</v>
      </c>
      <c r="K94" s="231" t="s">
        <v>1511</v>
      </c>
      <c r="L94" s="231" t="s">
        <v>1511</v>
      </c>
      <c r="M94" s="231" t="s">
        <v>1511</v>
      </c>
      <c r="N94" s="231" t="s">
        <v>1549</v>
      </c>
      <c r="O94" s="231" t="s">
        <v>1550</v>
      </c>
      <c r="P94" s="231" t="s">
        <v>1527</v>
      </c>
      <c r="Q94" s="231" t="s">
        <v>1528</v>
      </c>
      <c r="R94" s="231" t="s">
        <v>1514</v>
      </c>
      <c r="S94" s="231" t="s">
        <v>1515</v>
      </c>
      <c r="T94" s="231" t="s">
        <v>1516</v>
      </c>
      <c r="U94" s="231" t="s">
        <v>1517</v>
      </c>
      <c r="V94" s="231" t="s">
        <v>1514</v>
      </c>
      <c r="W94" s="231" t="s">
        <v>1514</v>
      </c>
      <c r="X94" s="231" t="s">
        <v>1514</v>
      </c>
      <c r="Y94" s="231" t="s">
        <v>1514</v>
      </c>
      <c r="Z94" s="233" t="s">
        <v>1518</v>
      </c>
    </row>
    <row r="95" spans="1:26" ht="409.5">
      <c r="A95" s="230" t="s">
        <v>1505</v>
      </c>
      <c r="B95" s="231" t="s">
        <v>1217</v>
      </c>
      <c r="C95" s="231" t="s">
        <v>984</v>
      </c>
      <c r="D95" s="232" t="s">
        <v>632</v>
      </c>
      <c r="E95" s="232" t="s">
        <v>1551</v>
      </c>
      <c r="F95" s="242" t="s">
        <v>1552</v>
      </c>
      <c r="G95" s="231" t="s">
        <v>1553</v>
      </c>
      <c r="H95" s="231" t="s">
        <v>1554</v>
      </c>
      <c r="I95" s="231" t="s">
        <v>1523</v>
      </c>
      <c r="J95" s="231" t="s">
        <v>1511</v>
      </c>
      <c r="K95" s="231" t="s">
        <v>1511</v>
      </c>
      <c r="L95" s="231" t="s">
        <v>1511</v>
      </c>
      <c r="M95" s="231" t="s">
        <v>1511</v>
      </c>
      <c r="N95" s="231" t="s">
        <v>1534</v>
      </c>
      <c r="O95" s="231" t="s">
        <v>1511</v>
      </c>
      <c r="P95" s="231" t="s">
        <v>1527</v>
      </c>
      <c r="Q95" s="231" t="s">
        <v>1528</v>
      </c>
      <c r="R95" s="231" t="s">
        <v>1514</v>
      </c>
      <c r="S95" s="231" t="s">
        <v>1515</v>
      </c>
      <c r="T95" s="231" t="s">
        <v>1516</v>
      </c>
      <c r="U95" s="231" t="s">
        <v>1517</v>
      </c>
      <c r="V95" s="231" t="s">
        <v>1514</v>
      </c>
      <c r="W95" s="231" t="s">
        <v>1514</v>
      </c>
      <c r="X95" s="231" t="s">
        <v>1514</v>
      </c>
      <c r="Y95" s="231" t="s">
        <v>1514</v>
      </c>
      <c r="Z95" s="233" t="s">
        <v>1518</v>
      </c>
    </row>
    <row r="96" spans="1:26" ht="409.5">
      <c r="A96" s="230" t="s">
        <v>1505</v>
      </c>
      <c r="B96" s="231" t="s">
        <v>1217</v>
      </c>
      <c r="C96" s="231" t="s">
        <v>984</v>
      </c>
      <c r="D96" s="232" t="s">
        <v>632</v>
      </c>
      <c r="E96" s="232" t="s">
        <v>1555</v>
      </c>
      <c r="F96" s="231" t="s">
        <v>1556</v>
      </c>
      <c r="G96" s="231" t="s">
        <v>1557</v>
      </c>
      <c r="H96" s="231" t="s">
        <v>1532</v>
      </c>
      <c r="I96" s="231" t="s">
        <v>1523</v>
      </c>
      <c r="J96" s="231" t="s">
        <v>1511</v>
      </c>
      <c r="K96" s="231" t="s">
        <v>1511</v>
      </c>
      <c r="L96" s="231" t="s">
        <v>1511</v>
      </c>
      <c r="M96" s="231" t="s">
        <v>1511</v>
      </c>
      <c r="N96" s="231" t="s">
        <v>1558</v>
      </c>
      <c r="O96" s="231" t="s">
        <v>1559</v>
      </c>
      <c r="P96" s="231" t="s">
        <v>1527</v>
      </c>
      <c r="Q96" s="231" t="s">
        <v>1528</v>
      </c>
      <c r="R96" s="231" t="s">
        <v>1514</v>
      </c>
      <c r="S96" s="231" t="s">
        <v>1515</v>
      </c>
      <c r="T96" s="231" t="s">
        <v>1516</v>
      </c>
      <c r="U96" s="231" t="s">
        <v>1517</v>
      </c>
      <c r="V96" s="231" t="s">
        <v>1514</v>
      </c>
      <c r="W96" s="231" t="s">
        <v>1514</v>
      </c>
      <c r="X96" s="231" t="s">
        <v>1514</v>
      </c>
      <c r="Y96" s="231" t="s">
        <v>1514</v>
      </c>
      <c r="Z96" s="233" t="s">
        <v>1518</v>
      </c>
    </row>
    <row r="97" spans="1:26" ht="409.5">
      <c r="A97" s="230" t="s">
        <v>1505</v>
      </c>
      <c r="B97" s="231" t="s">
        <v>1217</v>
      </c>
      <c r="C97" s="231" t="s">
        <v>984</v>
      </c>
      <c r="D97" s="232" t="s">
        <v>632</v>
      </c>
      <c r="E97" s="232" t="s">
        <v>1560</v>
      </c>
      <c r="F97" s="231" t="s">
        <v>1561</v>
      </c>
      <c r="G97" s="231" t="s">
        <v>1562</v>
      </c>
      <c r="H97" s="231" t="s">
        <v>1532</v>
      </c>
      <c r="I97" s="231" t="s">
        <v>1523</v>
      </c>
      <c r="J97" s="231" t="s">
        <v>1511</v>
      </c>
      <c r="K97" s="231" t="s">
        <v>1511</v>
      </c>
      <c r="L97" s="231" t="s">
        <v>1511</v>
      </c>
      <c r="M97" s="231" t="s">
        <v>1511</v>
      </c>
      <c r="N97" s="231" t="s">
        <v>1563</v>
      </c>
      <c r="O97" s="231" t="s">
        <v>1564</v>
      </c>
      <c r="P97" s="231" t="s">
        <v>1527</v>
      </c>
      <c r="Q97" s="231" t="s">
        <v>1528</v>
      </c>
      <c r="R97" s="231" t="s">
        <v>1514</v>
      </c>
      <c r="S97" s="231" t="s">
        <v>1515</v>
      </c>
      <c r="T97" s="231" t="s">
        <v>1516</v>
      </c>
      <c r="U97" s="231" t="s">
        <v>1517</v>
      </c>
      <c r="V97" s="231" t="s">
        <v>1514</v>
      </c>
      <c r="W97" s="231" t="s">
        <v>1514</v>
      </c>
      <c r="X97" s="231" t="s">
        <v>1514</v>
      </c>
      <c r="Y97" s="231" t="s">
        <v>1514</v>
      </c>
      <c r="Z97" s="233" t="s">
        <v>1518</v>
      </c>
    </row>
    <row r="98" spans="1:26" ht="409.5">
      <c r="A98" s="230" t="s">
        <v>1505</v>
      </c>
      <c r="B98" s="231" t="s">
        <v>1217</v>
      </c>
      <c r="C98" s="231" t="s">
        <v>984</v>
      </c>
      <c r="D98" s="232" t="s">
        <v>632</v>
      </c>
      <c r="E98" s="232" t="s">
        <v>1565</v>
      </c>
      <c r="F98" s="231" t="s">
        <v>1566</v>
      </c>
      <c r="G98" s="231" t="s">
        <v>1567</v>
      </c>
      <c r="H98" s="231" t="s">
        <v>1568</v>
      </c>
      <c r="I98" s="231" t="s">
        <v>1523</v>
      </c>
      <c r="J98" s="231" t="s">
        <v>1511</v>
      </c>
      <c r="K98" s="231" t="s">
        <v>1511</v>
      </c>
      <c r="L98" s="231" t="s">
        <v>1511</v>
      </c>
      <c r="M98" s="231" t="s">
        <v>1511</v>
      </c>
      <c r="N98" s="231" t="s">
        <v>1569</v>
      </c>
      <c r="O98" s="231" t="s">
        <v>1227</v>
      </c>
      <c r="P98" s="231" t="s">
        <v>1527</v>
      </c>
      <c r="Q98" s="231" t="s">
        <v>1528</v>
      </c>
      <c r="R98" s="231" t="s">
        <v>1514</v>
      </c>
      <c r="S98" s="231" t="s">
        <v>1515</v>
      </c>
      <c r="T98" s="231" t="s">
        <v>1516</v>
      </c>
      <c r="U98" s="231" t="s">
        <v>1517</v>
      </c>
      <c r="V98" s="231" t="s">
        <v>1514</v>
      </c>
      <c r="W98" s="231" t="s">
        <v>1514</v>
      </c>
      <c r="X98" s="231" t="s">
        <v>1514</v>
      </c>
      <c r="Y98" s="231" t="s">
        <v>1514</v>
      </c>
      <c r="Z98" s="233" t="s">
        <v>1518</v>
      </c>
    </row>
    <row r="99" spans="1:26" ht="409.5">
      <c r="A99" s="230" t="s">
        <v>1505</v>
      </c>
      <c r="B99" s="231" t="s">
        <v>1217</v>
      </c>
      <c r="C99" s="231" t="s">
        <v>984</v>
      </c>
      <c r="D99" s="232" t="s">
        <v>632</v>
      </c>
      <c r="E99" s="232" t="s">
        <v>1570</v>
      </c>
      <c r="F99" s="231" t="s">
        <v>1571</v>
      </c>
      <c r="G99" s="231" t="s">
        <v>1572</v>
      </c>
      <c r="H99" s="231" t="s">
        <v>1568</v>
      </c>
      <c r="I99" s="231" t="s">
        <v>1510</v>
      </c>
      <c r="J99" s="231" t="s">
        <v>1511</v>
      </c>
      <c r="K99" s="231" t="s">
        <v>1511</v>
      </c>
      <c r="L99" s="231" t="s">
        <v>1511</v>
      </c>
      <c r="M99" s="231" t="s">
        <v>1511</v>
      </c>
      <c r="N99" s="231" t="s">
        <v>1573</v>
      </c>
      <c r="O99" s="231" t="s">
        <v>1514</v>
      </c>
      <c r="P99" s="231" t="s">
        <v>1527</v>
      </c>
      <c r="Q99" s="231" t="s">
        <v>1528</v>
      </c>
      <c r="R99" s="231" t="s">
        <v>1514</v>
      </c>
      <c r="S99" s="231" t="s">
        <v>1515</v>
      </c>
      <c r="T99" s="231" t="s">
        <v>1516</v>
      </c>
      <c r="U99" s="231" t="s">
        <v>1517</v>
      </c>
      <c r="V99" s="231" t="s">
        <v>1514</v>
      </c>
      <c r="W99" s="231" t="s">
        <v>1514</v>
      </c>
      <c r="X99" s="231" t="s">
        <v>1514</v>
      </c>
      <c r="Y99" s="231" t="s">
        <v>1514</v>
      </c>
      <c r="Z99" s="233" t="s">
        <v>1518</v>
      </c>
    </row>
    <row r="100" spans="1:26" ht="409.5">
      <c r="A100" s="230" t="s">
        <v>1505</v>
      </c>
      <c r="B100" s="231" t="s">
        <v>1217</v>
      </c>
      <c r="C100" s="231" t="s">
        <v>984</v>
      </c>
      <c r="D100" s="232" t="s">
        <v>632</v>
      </c>
      <c r="E100" s="232" t="s">
        <v>1574</v>
      </c>
      <c r="F100" s="231" t="s">
        <v>1575</v>
      </c>
      <c r="G100" s="231" t="s">
        <v>1576</v>
      </c>
      <c r="H100" s="231" t="s">
        <v>1568</v>
      </c>
      <c r="I100" s="231" t="s">
        <v>1523</v>
      </c>
      <c r="J100" s="231" t="s">
        <v>1511</v>
      </c>
      <c r="K100" s="231" t="s">
        <v>1511</v>
      </c>
      <c r="L100" s="231" t="s">
        <v>1511</v>
      </c>
      <c r="M100" s="231" t="s">
        <v>1511</v>
      </c>
      <c r="N100" s="231" t="s">
        <v>1577</v>
      </c>
      <c r="O100" s="231" t="s">
        <v>1578</v>
      </c>
      <c r="P100" s="231" t="s">
        <v>1527</v>
      </c>
      <c r="Q100" s="231" t="s">
        <v>1528</v>
      </c>
      <c r="R100" s="231" t="s">
        <v>1514</v>
      </c>
      <c r="S100" s="231" t="s">
        <v>1515</v>
      </c>
      <c r="T100" s="231" t="s">
        <v>1516</v>
      </c>
      <c r="U100" s="231" t="s">
        <v>1517</v>
      </c>
      <c r="V100" s="231" t="s">
        <v>1514</v>
      </c>
      <c r="W100" s="231" t="s">
        <v>1514</v>
      </c>
      <c r="X100" s="231" t="s">
        <v>1514</v>
      </c>
      <c r="Y100" s="231" t="s">
        <v>1514</v>
      </c>
      <c r="Z100" s="233" t="s">
        <v>1518</v>
      </c>
    </row>
    <row r="101" spans="1:26" ht="409.5">
      <c r="A101" s="230" t="s">
        <v>1505</v>
      </c>
      <c r="B101" s="231" t="s">
        <v>1217</v>
      </c>
      <c r="C101" s="231" t="s">
        <v>984</v>
      </c>
      <c r="D101" s="232" t="s">
        <v>632</v>
      </c>
      <c r="E101" s="232" t="s">
        <v>1579</v>
      </c>
      <c r="F101" s="231" t="s">
        <v>1580</v>
      </c>
      <c r="G101" s="231" t="s">
        <v>1581</v>
      </c>
      <c r="H101" s="231" t="s">
        <v>1582</v>
      </c>
      <c r="I101" s="231" t="s">
        <v>1523</v>
      </c>
      <c r="J101" s="231" t="s">
        <v>1511</v>
      </c>
      <c r="K101" s="231" t="s">
        <v>1511</v>
      </c>
      <c r="L101" s="231" t="s">
        <v>1511</v>
      </c>
      <c r="M101" s="231" t="s">
        <v>1511</v>
      </c>
      <c r="N101" s="231" t="s">
        <v>1534</v>
      </c>
      <c r="O101" s="231" t="s">
        <v>1583</v>
      </c>
      <c r="P101" s="231" t="s">
        <v>1527</v>
      </c>
      <c r="Q101" s="231" t="s">
        <v>1528</v>
      </c>
      <c r="R101" s="231" t="s">
        <v>1514</v>
      </c>
      <c r="S101" s="231" t="s">
        <v>1515</v>
      </c>
      <c r="T101" s="231" t="s">
        <v>1516</v>
      </c>
      <c r="U101" s="231" t="s">
        <v>1517</v>
      </c>
      <c r="V101" s="231" t="s">
        <v>1514</v>
      </c>
      <c r="W101" s="231" t="s">
        <v>1514</v>
      </c>
      <c r="X101" s="231" t="s">
        <v>1514</v>
      </c>
      <c r="Y101" s="231" t="s">
        <v>1514</v>
      </c>
      <c r="Z101" s="233" t="s">
        <v>1518</v>
      </c>
    </row>
    <row r="102" spans="1:26" ht="409.5">
      <c r="A102" s="230" t="s">
        <v>1505</v>
      </c>
      <c r="B102" s="231" t="s">
        <v>1217</v>
      </c>
      <c r="C102" s="231" t="s">
        <v>984</v>
      </c>
      <c r="D102" s="232" t="s">
        <v>632</v>
      </c>
      <c r="E102" s="232" t="s">
        <v>1584</v>
      </c>
      <c r="F102" s="231" t="s">
        <v>1585</v>
      </c>
      <c r="G102" s="231" t="s">
        <v>1562</v>
      </c>
      <c r="H102" s="231" t="s">
        <v>1532</v>
      </c>
      <c r="I102" s="231" t="s">
        <v>1523</v>
      </c>
      <c r="J102" s="231" t="s">
        <v>1511</v>
      </c>
      <c r="K102" s="231" t="s">
        <v>1511</v>
      </c>
      <c r="L102" s="231" t="s">
        <v>1511</v>
      </c>
      <c r="M102" s="231" t="s">
        <v>1511</v>
      </c>
      <c r="N102" s="231" t="s">
        <v>1569</v>
      </c>
      <c r="O102" s="231" t="s">
        <v>1586</v>
      </c>
      <c r="P102" s="231" t="s">
        <v>1527</v>
      </c>
      <c r="Q102" s="231" t="s">
        <v>1528</v>
      </c>
      <c r="R102" s="231" t="s">
        <v>1514</v>
      </c>
      <c r="S102" s="231" t="s">
        <v>1515</v>
      </c>
      <c r="T102" s="231" t="s">
        <v>1516</v>
      </c>
      <c r="U102" s="231" t="s">
        <v>1517</v>
      </c>
      <c r="V102" s="231" t="s">
        <v>1514</v>
      </c>
      <c r="W102" s="231" t="s">
        <v>1514</v>
      </c>
      <c r="X102" s="231" t="s">
        <v>1514</v>
      </c>
      <c r="Y102" s="231" t="s">
        <v>1514</v>
      </c>
      <c r="Z102" s="233" t="s">
        <v>1518</v>
      </c>
    </row>
    <row r="103" spans="1:26" ht="409.5">
      <c r="A103" s="230" t="s">
        <v>1505</v>
      </c>
      <c r="B103" s="231" t="s">
        <v>1217</v>
      </c>
      <c r="C103" s="231" t="s">
        <v>984</v>
      </c>
      <c r="D103" s="232" t="s">
        <v>632</v>
      </c>
      <c r="E103" s="232" t="s">
        <v>1587</v>
      </c>
      <c r="F103" s="231" t="s">
        <v>1588</v>
      </c>
      <c r="G103" s="231" t="s">
        <v>1589</v>
      </c>
      <c r="H103" s="231" t="s">
        <v>1522</v>
      </c>
      <c r="I103" s="231" t="s">
        <v>1590</v>
      </c>
      <c r="J103" s="231" t="s">
        <v>1591</v>
      </c>
      <c r="K103" s="231" t="s">
        <v>1511</v>
      </c>
      <c r="L103" s="231" t="s">
        <v>1511</v>
      </c>
      <c r="M103" s="231" t="s">
        <v>1511</v>
      </c>
      <c r="N103" s="231" t="s">
        <v>1592</v>
      </c>
      <c r="O103" s="231" t="s">
        <v>1593</v>
      </c>
      <c r="P103" s="231" t="s">
        <v>1528</v>
      </c>
      <c r="Q103" s="231" t="s">
        <v>1511</v>
      </c>
      <c r="R103" s="231" t="s">
        <v>1511</v>
      </c>
      <c r="S103" s="231" t="s">
        <v>1515</v>
      </c>
      <c r="T103" s="231" t="s">
        <v>1516</v>
      </c>
      <c r="U103" s="231" t="s">
        <v>1517</v>
      </c>
      <c r="V103" s="231" t="s">
        <v>1514</v>
      </c>
      <c r="W103" s="231" t="s">
        <v>1514</v>
      </c>
      <c r="X103" s="231" t="s">
        <v>1514</v>
      </c>
      <c r="Y103" s="231" t="s">
        <v>1514</v>
      </c>
      <c r="Z103" s="233" t="s">
        <v>1518</v>
      </c>
    </row>
    <row r="104" spans="1:26" ht="409.5">
      <c r="A104" s="230" t="s">
        <v>1505</v>
      </c>
      <c r="B104" s="231" t="s">
        <v>1217</v>
      </c>
      <c r="C104" s="231" t="s">
        <v>984</v>
      </c>
      <c r="D104" s="232" t="s">
        <v>632</v>
      </c>
      <c r="E104" s="232" t="s">
        <v>1594</v>
      </c>
      <c r="F104" s="231" t="s">
        <v>1595</v>
      </c>
      <c r="G104" s="231" t="s">
        <v>1596</v>
      </c>
      <c r="H104" s="231" t="s">
        <v>1597</v>
      </c>
      <c r="I104" s="231" t="s">
        <v>1590</v>
      </c>
      <c r="J104" s="231" t="s">
        <v>1598</v>
      </c>
      <c r="K104" s="231" t="s">
        <v>1511</v>
      </c>
      <c r="L104" s="231" t="s">
        <v>1511</v>
      </c>
      <c r="M104" s="231" t="s">
        <v>1511</v>
      </c>
      <c r="N104" s="231" t="s">
        <v>1592</v>
      </c>
      <c r="O104" s="231" t="s">
        <v>1599</v>
      </c>
      <c r="P104" s="231" t="s">
        <v>1528</v>
      </c>
      <c r="Q104" s="231" t="s">
        <v>1511</v>
      </c>
      <c r="R104" s="231" t="s">
        <v>1511</v>
      </c>
      <c r="S104" s="231" t="s">
        <v>1515</v>
      </c>
      <c r="T104" s="231" t="s">
        <v>1516</v>
      </c>
      <c r="U104" s="231" t="s">
        <v>1517</v>
      </c>
      <c r="V104" s="231" t="s">
        <v>1514</v>
      </c>
      <c r="W104" s="231" t="s">
        <v>1514</v>
      </c>
      <c r="X104" s="231" t="s">
        <v>1514</v>
      </c>
      <c r="Y104" s="231" t="s">
        <v>1514</v>
      </c>
      <c r="Z104" s="233" t="s">
        <v>1518</v>
      </c>
    </row>
    <row r="105" spans="1:26" ht="409.5">
      <c r="A105" s="230" t="s">
        <v>1505</v>
      </c>
      <c r="B105" s="231" t="s">
        <v>1217</v>
      </c>
      <c r="C105" s="231" t="s">
        <v>984</v>
      </c>
      <c r="D105" s="232" t="s">
        <v>632</v>
      </c>
      <c r="E105" s="232" t="s">
        <v>1600</v>
      </c>
      <c r="F105" s="231" t="s">
        <v>1601</v>
      </c>
      <c r="G105" s="231" t="s">
        <v>1602</v>
      </c>
      <c r="H105" s="231" t="s">
        <v>1603</v>
      </c>
      <c r="I105" s="231" t="s">
        <v>1523</v>
      </c>
      <c r="J105" s="231" t="s">
        <v>1511</v>
      </c>
      <c r="K105" s="231" t="s">
        <v>1511</v>
      </c>
      <c r="L105" s="231" t="s">
        <v>1511</v>
      </c>
      <c r="M105" s="231" t="s">
        <v>1511</v>
      </c>
      <c r="N105" s="231" t="s">
        <v>1569</v>
      </c>
      <c r="O105" s="231" t="s">
        <v>1604</v>
      </c>
      <c r="P105" s="231" t="s">
        <v>1527</v>
      </c>
      <c r="Q105" s="231" t="s">
        <v>1528</v>
      </c>
      <c r="R105" s="231" t="s">
        <v>1511</v>
      </c>
      <c r="S105" s="231" t="s">
        <v>1515</v>
      </c>
      <c r="T105" s="231" t="s">
        <v>1516</v>
      </c>
      <c r="U105" s="231" t="s">
        <v>1517</v>
      </c>
      <c r="V105" s="231" t="s">
        <v>1514</v>
      </c>
      <c r="W105" s="231" t="s">
        <v>1514</v>
      </c>
      <c r="X105" s="231" t="s">
        <v>1514</v>
      </c>
      <c r="Y105" s="231" t="s">
        <v>1514</v>
      </c>
      <c r="Z105" s="233" t="s">
        <v>1518</v>
      </c>
    </row>
    <row r="106" spans="1:26" ht="409.5">
      <c r="A106" s="230" t="s">
        <v>1505</v>
      </c>
      <c r="B106" s="231" t="s">
        <v>1217</v>
      </c>
      <c r="C106" s="231" t="s">
        <v>984</v>
      </c>
      <c r="D106" s="232" t="s">
        <v>632</v>
      </c>
      <c r="E106" s="232" t="s">
        <v>1605</v>
      </c>
      <c r="F106" s="231" t="s">
        <v>1606</v>
      </c>
      <c r="G106" s="231" t="s">
        <v>1607</v>
      </c>
      <c r="H106" s="231" t="s">
        <v>1532</v>
      </c>
      <c r="I106" s="231" t="s">
        <v>1523</v>
      </c>
      <c r="J106" s="231" t="s">
        <v>1511</v>
      </c>
      <c r="K106" s="231" t="s">
        <v>1511</v>
      </c>
      <c r="L106" s="231" t="s">
        <v>1511</v>
      </c>
      <c r="M106" s="231" t="s">
        <v>1511</v>
      </c>
      <c r="N106" s="231" t="s">
        <v>1608</v>
      </c>
      <c r="O106" s="231" t="s">
        <v>1511</v>
      </c>
      <c r="P106" s="231" t="s">
        <v>1527</v>
      </c>
      <c r="Q106" s="231" t="s">
        <v>1528</v>
      </c>
      <c r="R106" s="231" t="s">
        <v>1511</v>
      </c>
      <c r="S106" s="231" t="s">
        <v>1515</v>
      </c>
      <c r="T106" s="231" t="s">
        <v>1516</v>
      </c>
      <c r="U106" s="231" t="s">
        <v>1517</v>
      </c>
      <c r="V106" s="231" t="s">
        <v>1514</v>
      </c>
      <c r="W106" s="231" t="s">
        <v>1514</v>
      </c>
      <c r="X106" s="231" t="s">
        <v>1514</v>
      </c>
      <c r="Y106" s="231" t="s">
        <v>1514</v>
      </c>
      <c r="Z106" s="233" t="s">
        <v>1518</v>
      </c>
    </row>
    <row r="107" spans="1:26" ht="409.5">
      <c r="A107" s="230" t="s">
        <v>1505</v>
      </c>
      <c r="B107" s="231" t="s">
        <v>1217</v>
      </c>
      <c r="C107" s="231" t="s">
        <v>984</v>
      </c>
      <c r="D107" s="232" t="s">
        <v>632</v>
      </c>
      <c r="E107" s="232" t="s">
        <v>1609</v>
      </c>
      <c r="F107" s="231" t="s">
        <v>1610</v>
      </c>
      <c r="G107" s="231" t="s">
        <v>1611</v>
      </c>
      <c r="H107" s="231" t="s">
        <v>1612</v>
      </c>
      <c r="I107" s="231" t="s">
        <v>1523</v>
      </c>
      <c r="J107" s="231" t="s">
        <v>1511</v>
      </c>
      <c r="K107" s="231" t="s">
        <v>1511</v>
      </c>
      <c r="L107" s="231" t="s">
        <v>1511</v>
      </c>
      <c r="M107" s="231" t="s">
        <v>1511</v>
      </c>
      <c r="N107" s="231" t="s">
        <v>1608</v>
      </c>
      <c r="O107" s="231" t="s">
        <v>1613</v>
      </c>
      <c r="P107" s="231" t="s">
        <v>1527</v>
      </c>
      <c r="Q107" s="231" t="s">
        <v>1528</v>
      </c>
      <c r="R107" s="231" t="s">
        <v>1511</v>
      </c>
      <c r="S107" s="231" t="s">
        <v>1515</v>
      </c>
      <c r="T107" s="231" t="s">
        <v>1516</v>
      </c>
      <c r="U107" s="231" t="s">
        <v>1517</v>
      </c>
      <c r="V107" s="231" t="s">
        <v>1514</v>
      </c>
      <c r="W107" s="231" t="s">
        <v>1514</v>
      </c>
      <c r="X107" s="231" t="s">
        <v>1514</v>
      </c>
      <c r="Y107" s="231" t="s">
        <v>1514</v>
      </c>
      <c r="Z107" s="233" t="s">
        <v>1518</v>
      </c>
    </row>
    <row r="108" spans="1:26" ht="409.5">
      <c r="A108" s="230" t="s">
        <v>1505</v>
      </c>
      <c r="B108" s="231" t="s">
        <v>1217</v>
      </c>
      <c r="C108" s="231" t="s">
        <v>984</v>
      </c>
      <c r="D108" s="232" t="s">
        <v>632</v>
      </c>
      <c r="E108" s="232" t="s">
        <v>1614</v>
      </c>
      <c r="F108" s="231" t="s">
        <v>1615</v>
      </c>
      <c r="G108" s="231" t="s">
        <v>1616</v>
      </c>
      <c r="H108" s="231" t="s">
        <v>1617</v>
      </c>
      <c r="I108" s="231" t="s">
        <v>1523</v>
      </c>
      <c r="J108" s="231" t="s">
        <v>1511</v>
      </c>
      <c r="K108" s="231" t="s">
        <v>1511</v>
      </c>
      <c r="L108" s="231" t="s">
        <v>1511</v>
      </c>
      <c r="M108" s="231" t="s">
        <v>1511</v>
      </c>
      <c r="N108" s="231" t="s">
        <v>1569</v>
      </c>
      <c r="O108" s="231" t="s">
        <v>1618</v>
      </c>
      <c r="P108" s="231" t="s">
        <v>1527</v>
      </c>
      <c r="Q108" s="231" t="s">
        <v>1528</v>
      </c>
      <c r="R108" s="231" t="s">
        <v>1511</v>
      </c>
      <c r="S108" s="231" t="s">
        <v>1515</v>
      </c>
      <c r="T108" s="231" t="s">
        <v>1516</v>
      </c>
      <c r="U108" s="231" t="s">
        <v>1517</v>
      </c>
      <c r="V108" s="231" t="s">
        <v>1514</v>
      </c>
      <c r="W108" s="231" t="s">
        <v>1514</v>
      </c>
      <c r="X108" s="231" t="s">
        <v>1514</v>
      </c>
      <c r="Y108" s="231" t="s">
        <v>1514</v>
      </c>
      <c r="Z108" s="233" t="s">
        <v>1518</v>
      </c>
    </row>
    <row r="109" spans="1:26" ht="409.5">
      <c r="A109" s="230" t="s">
        <v>1505</v>
      </c>
      <c r="B109" s="231" t="s">
        <v>1217</v>
      </c>
      <c r="C109" s="231" t="s">
        <v>984</v>
      </c>
      <c r="D109" s="232" t="s">
        <v>632</v>
      </c>
      <c r="E109" s="232" t="s">
        <v>1619</v>
      </c>
      <c r="F109" s="231" t="s">
        <v>1620</v>
      </c>
      <c r="G109" s="231" t="s">
        <v>1621</v>
      </c>
      <c r="H109" s="231" t="s">
        <v>1622</v>
      </c>
      <c r="I109" s="231" t="s">
        <v>1523</v>
      </c>
      <c r="J109" s="231" t="s">
        <v>1511</v>
      </c>
      <c r="K109" s="231" t="s">
        <v>1511</v>
      </c>
      <c r="L109" s="231" t="s">
        <v>1511</v>
      </c>
      <c r="M109" s="231" t="s">
        <v>1511</v>
      </c>
      <c r="N109" s="231" t="s">
        <v>1569</v>
      </c>
      <c r="O109" s="231" t="s">
        <v>1623</v>
      </c>
      <c r="P109" s="231" t="s">
        <v>1527</v>
      </c>
      <c r="Q109" s="231" t="s">
        <v>1528</v>
      </c>
      <c r="R109" s="231" t="s">
        <v>1511</v>
      </c>
      <c r="S109" s="231" t="s">
        <v>1515</v>
      </c>
      <c r="T109" s="231" t="s">
        <v>1516</v>
      </c>
      <c r="U109" s="231" t="s">
        <v>1517</v>
      </c>
      <c r="V109" s="231" t="s">
        <v>1514</v>
      </c>
      <c r="W109" s="231" t="s">
        <v>1514</v>
      </c>
      <c r="X109" s="231" t="s">
        <v>1514</v>
      </c>
      <c r="Y109" s="231" t="s">
        <v>1514</v>
      </c>
      <c r="Z109" s="233" t="s">
        <v>1518</v>
      </c>
    </row>
    <row r="110" spans="1:26" ht="409.5">
      <c r="A110" s="230" t="s">
        <v>1505</v>
      </c>
      <c r="B110" s="231" t="s">
        <v>1217</v>
      </c>
      <c r="C110" s="231" t="s">
        <v>984</v>
      </c>
      <c r="D110" s="232" t="s">
        <v>632</v>
      </c>
      <c r="E110" s="232" t="s">
        <v>1624</v>
      </c>
      <c r="F110" s="231" t="s">
        <v>1625</v>
      </c>
      <c r="G110" s="231" t="s">
        <v>1626</v>
      </c>
      <c r="H110" s="231" t="s">
        <v>1617</v>
      </c>
      <c r="I110" s="231" t="s">
        <v>1523</v>
      </c>
      <c r="J110" s="231" t="s">
        <v>1511</v>
      </c>
      <c r="K110" s="231" t="s">
        <v>1511</v>
      </c>
      <c r="L110" s="231" t="s">
        <v>1511</v>
      </c>
      <c r="M110" s="231" t="s">
        <v>1511</v>
      </c>
      <c r="N110" s="231" t="s">
        <v>1569</v>
      </c>
      <c r="O110" s="231" t="s">
        <v>1627</v>
      </c>
      <c r="P110" s="231" t="s">
        <v>1527</v>
      </c>
      <c r="Q110" s="231" t="s">
        <v>1528</v>
      </c>
      <c r="R110" s="231" t="s">
        <v>1511</v>
      </c>
      <c r="S110" s="231" t="s">
        <v>1515</v>
      </c>
      <c r="T110" s="231" t="s">
        <v>1516</v>
      </c>
      <c r="U110" s="231" t="s">
        <v>1517</v>
      </c>
      <c r="V110" s="231" t="s">
        <v>1514</v>
      </c>
      <c r="W110" s="231" t="s">
        <v>1514</v>
      </c>
      <c r="X110" s="231" t="s">
        <v>1514</v>
      </c>
      <c r="Y110" s="231" t="s">
        <v>1514</v>
      </c>
      <c r="Z110" s="233" t="s">
        <v>1518</v>
      </c>
    </row>
    <row r="111" spans="1:26" ht="409.5">
      <c r="A111" s="230" t="s">
        <v>1505</v>
      </c>
      <c r="B111" s="231" t="s">
        <v>1217</v>
      </c>
      <c r="C111" s="231" t="s">
        <v>984</v>
      </c>
      <c r="D111" s="232" t="s">
        <v>632</v>
      </c>
      <c r="E111" s="232" t="s">
        <v>1628</v>
      </c>
      <c r="F111" s="231" t="s">
        <v>1629</v>
      </c>
      <c r="G111" s="231" t="s">
        <v>1630</v>
      </c>
      <c r="H111" s="231" t="s">
        <v>1631</v>
      </c>
      <c r="I111" s="231" t="s">
        <v>1523</v>
      </c>
      <c r="J111" s="231" t="s">
        <v>1511</v>
      </c>
      <c r="K111" s="231" t="s">
        <v>1511</v>
      </c>
      <c r="L111" s="231" t="s">
        <v>1511</v>
      </c>
      <c r="M111" s="231" t="s">
        <v>1511</v>
      </c>
      <c r="N111" s="231" t="s">
        <v>1569</v>
      </c>
      <c r="O111" s="231" t="s">
        <v>1632</v>
      </c>
      <c r="P111" s="231" t="s">
        <v>1527</v>
      </c>
      <c r="Q111" s="231" t="s">
        <v>1528</v>
      </c>
      <c r="R111" s="231" t="s">
        <v>1511</v>
      </c>
      <c r="S111" s="231" t="s">
        <v>1515</v>
      </c>
      <c r="T111" s="231" t="s">
        <v>1516</v>
      </c>
      <c r="U111" s="231" t="s">
        <v>1517</v>
      </c>
      <c r="V111" s="231" t="s">
        <v>1514</v>
      </c>
      <c r="W111" s="231" t="s">
        <v>1514</v>
      </c>
      <c r="X111" s="231" t="s">
        <v>1514</v>
      </c>
      <c r="Y111" s="231" t="s">
        <v>1514</v>
      </c>
      <c r="Z111" s="233" t="s">
        <v>1518</v>
      </c>
    </row>
    <row r="112" spans="1:26" ht="409.5">
      <c r="A112" s="230" t="s">
        <v>1505</v>
      </c>
      <c r="B112" s="231" t="s">
        <v>1217</v>
      </c>
      <c r="C112" s="231" t="s">
        <v>984</v>
      </c>
      <c r="D112" s="232" t="s">
        <v>632</v>
      </c>
      <c r="E112" s="232" t="s">
        <v>1633</v>
      </c>
      <c r="F112" s="231" t="s">
        <v>1634</v>
      </c>
      <c r="G112" s="231" t="s">
        <v>1635</v>
      </c>
      <c r="H112" s="231" t="s">
        <v>1636</v>
      </c>
      <c r="I112" s="231" t="s">
        <v>1523</v>
      </c>
      <c r="J112" s="231" t="s">
        <v>1511</v>
      </c>
      <c r="K112" s="231" t="s">
        <v>1511</v>
      </c>
      <c r="L112" s="231" t="s">
        <v>1511</v>
      </c>
      <c r="M112" s="231" t="s">
        <v>1511</v>
      </c>
      <c r="N112" s="231" t="s">
        <v>1569</v>
      </c>
      <c r="O112" s="231" t="s">
        <v>1637</v>
      </c>
      <c r="P112" s="231" t="s">
        <v>1527</v>
      </c>
      <c r="Q112" s="231" t="s">
        <v>1528</v>
      </c>
      <c r="R112" s="231" t="s">
        <v>1511</v>
      </c>
      <c r="S112" s="231" t="s">
        <v>1515</v>
      </c>
      <c r="T112" s="231" t="s">
        <v>1516</v>
      </c>
      <c r="U112" s="231" t="s">
        <v>1517</v>
      </c>
      <c r="V112" s="231" t="s">
        <v>1514</v>
      </c>
      <c r="W112" s="231" t="s">
        <v>1514</v>
      </c>
      <c r="X112" s="231" t="s">
        <v>1514</v>
      </c>
      <c r="Y112" s="231" t="s">
        <v>1514</v>
      </c>
      <c r="Z112" s="233" t="s">
        <v>1518</v>
      </c>
    </row>
    <row r="113" spans="1:26" ht="409.5">
      <c r="A113" s="230" t="s">
        <v>826</v>
      </c>
      <c r="B113" s="231" t="s">
        <v>1217</v>
      </c>
      <c r="C113" s="231" t="s">
        <v>984</v>
      </c>
      <c r="D113" s="232" t="s">
        <v>632</v>
      </c>
      <c r="E113" s="232" t="s">
        <v>1638</v>
      </c>
      <c r="F113" s="231" t="s">
        <v>1639</v>
      </c>
      <c r="G113" s="231" t="s">
        <v>1640</v>
      </c>
      <c r="H113" s="231" t="s">
        <v>1641</v>
      </c>
      <c r="I113" s="231" t="s">
        <v>1642</v>
      </c>
      <c r="J113" s="231" t="s">
        <v>1511</v>
      </c>
      <c r="K113" s="231" t="s">
        <v>1511</v>
      </c>
      <c r="L113" s="231" t="s">
        <v>1511</v>
      </c>
      <c r="M113" s="231" t="s">
        <v>1511</v>
      </c>
      <c r="N113" s="231" t="s">
        <v>1511</v>
      </c>
      <c r="O113" s="231" t="s">
        <v>1643</v>
      </c>
      <c r="P113" s="231" t="s">
        <v>1644</v>
      </c>
      <c r="Q113" s="231" t="s">
        <v>1511</v>
      </c>
      <c r="R113" s="231" t="s">
        <v>1511</v>
      </c>
      <c r="S113" s="231" t="s">
        <v>1511</v>
      </c>
      <c r="T113" s="231" t="s">
        <v>1511</v>
      </c>
      <c r="U113" s="231" t="s">
        <v>1517</v>
      </c>
      <c r="V113" s="231" t="s">
        <v>1514</v>
      </c>
      <c r="W113" s="231" t="s">
        <v>1514</v>
      </c>
      <c r="X113" s="231" t="s">
        <v>1514</v>
      </c>
      <c r="Y113" s="231" t="s">
        <v>1514</v>
      </c>
      <c r="Z113" s="233" t="s">
        <v>1514</v>
      </c>
    </row>
    <row r="114" spans="1:26" ht="409.5">
      <c r="A114" s="230" t="s">
        <v>826</v>
      </c>
      <c r="B114" s="231" t="s">
        <v>1217</v>
      </c>
      <c r="C114" s="231" t="s">
        <v>984</v>
      </c>
      <c r="D114" s="232" t="s">
        <v>632</v>
      </c>
      <c r="E114" s="232" t="s">
        <v>1574</v>
      </c>
      <c r="F114" s="231" t="s">
        <v>1645</v>
      </c>
      <c r="G114" s="231" t="s">
        <v>1646</v>
      </c>
      <c r="H114" s="231" t="s">
        <v>1647</v>
      </c>
      <c r="I114" s="231" t="s">
        <v>1648</v>
      </c>
      <c r="J114" s="231" t="s">
        <v>1511</v>
      </c>
      <c r="K114" s="231" t="s">
        <v>1511</v>
      </c>
      <c r="L114" s="231" t="s">
        <v>1511</v>
      </c>
      <c r="M114" s="231" t="s">
        <v>1511</v>
      </c>
      <c r="N114" s="231" t="s">
        <v>1511</v>
      </c>
      <c r="O114" s="231" t="s">
        <v>1649</v>
      </c>
      <c r="P114" s="231" t="s">
        <v>1650</v>
      </c>
      <c r="Q114" s="231" t="s">
        <v>1511</v>
      </c>
      <c r="R114" s="231" t="s">
        <v>1511</v>
      </c>
      <c r="S114" s="231" t="s">
        <v>1511</v>
      </c>
      <c r="T114" s="231" t="s">
        <v>1511</v>
      </c>
      <c r="U114" s="231" t="s">
        <v>1517</v>
      </c>
      <c r="V114" s="231" t="s">
        <v>1514</v>
      </c>
      <c r="W114" s="231" t="s">
        <v>1514</v>
      </c>
      <c r="X114" s="231" t="s">
        <v>1514</v>
      </c>
      <c r="Y114" s="231" t="s">
        <v>1514</v>
      </c>
      <c r="Z114" s="233" t="s">
        <v>1514</v>
      </c>
    </row>
    <row r="115" spans="1:26" ht="409.5" hidden="1">
      <c r="A115" s="230" t="s">
        <v>826</v>
      </c>
      <c r="B115" s="231" t="s">
        <v>1217</v>
      </c>
      <c r="C115" s="231" t="s">
        <v>984</v>
      </c>
      <c r="D115" s="232" t="s">
        <v>1651</v>
      </c>
      <c r="E115" s="232" t="s">
        <v>1652</v>
      </c>
      <c r="F115" s="231" t="s">
        <v>1653</v>
      </c>
      <c r="G115" s="231" t="s">
        <v>1654</v>
      </c>
      <c r="H115" s="231" t="s">
        <v>1461</v>
      </c>
      <c r="I115" s="231" t="s">
        <v>1655</v>
      </c>
      <c r="J115" s="231" t="s">
        <v>1656</v>
      </c>
      <c r="K115" s="231" t="s">
        <v>1511</v>
      </c>
      <c r="L115" s="231" t="s">
        <v>1511</v>
      </c>
      <c r="M115" s="231" t="s">
        <v>1511</v>
      </c>
      <c r="N115" s="231" t="s">
        <v>1511</v>
      </c>
      <c r="O115" s="231" t="s">
        <v>1511</v>
      </c>
      <c r="P115" s="231" t="s">
        <v>1657</v>
      </c>
      <c r="Q115" s="231" t="s">
        <v>1511</v>
      </c>
      <c r="R115" s="231" t="s">
        <v>1511</v>
      </c>
      <c r="S115" s="231" t="s">
        <v>1658</v>
      </c>
      <c r="T115" s="231" t="s">
        <v>1659</v>
      </c>
      <c r="U115" s="231" t="s">
        <v>1660</v>
      </c>
      <c r="V115" s="231" t="s">
        <v>1661</v>
      </c>
      <c r="W115" s="231" t="s">
        <v>1662</v>
      </c>
      <c r="X115" s="231" t="s">
        <v>1663</v>
      </c>
      <c r="Y115" s="231" t="s">
        <v>1664</v>
      </c>
      <c r="Z115" s="233" t="s">
        <v>1665</v>
      </c>
    </row>
    <row r="116" spans="1:26" ht="409.5" hidden="1">
      <c r="A116" s="230" t="s">
        <v>826</v>
      </c>
      <c r="B116" s="231" t="s">
        <v>1217</v>
      </c>
      <c r="C116" s="231" t="s">
        <v>984</v>
      </c>
      <c r="D116" s="232" t="s">
        <v>838</v>
      </c>
      <c r="E116" s="232" t="s">
        <v>1666</v>
      </c>
      <c r="F116" s="231" t="s">
        <v>1667</v>
      </c>
      <c r="G116" s="231" t="s">
        <v>1668</v>
      </c>
      <c r="H116" s="231" t="s">
        <v>1669</v>
      </c>
      <c r="I116" s="231" t="s">
        <v>1655</v>
      </c>
      <c r="J116" s="231" t="s">
        <v>1511</v>
      </c>
      <c r="K116" s="231" t="s">
        <v>1511</v>
      </c>
      <c r="L116" s="231" t="s">
        <v>1511</v>
      </c>
      <c r="M116" s="231" t="s">
        <v>1511</v>
      </c>
      <c r="N116" s="231" t="s">
        <v>1511</v>
      </c>
      <c r="O116" s="231" t="s">
        <v>1511</v>
      </c>
      <c r="P116" s="231" t="s">
        <v>1670</v>
      </c>
      <c r="Q116" s="231" t="s">
        <v>1511</v>
      </c>
      <c r="R116" s="231" t="s">
        <v>1671</v>
      </c>
      <c r="S116" s="231" t="s">
        <v>1672</v>
      </c>
      <c r="T116" s="231" t="s">
        <v>1659</v>
      </c>
      <c r="U116" s="231" t="s">
        <v>1673</v>
      </c>
      <c r="V116" s="231" t="s">
        <v>1674</v>
      </c>
      <c r="W116" s="231" t="s">
        <v>1085</v>
      </c>
      <c r="X116" s="231" t="s">
        <v>1675</v>
      </c>
      <c r="Y116" s="231" t="s">
        <v>1085</v>
      </c>
      <c r="Z116" s="233" t="s">
        <v>1676</v>
      </c>
    </row>
    <row r="117" spans="1:26" ht="409.5" hidden="1">
      <c r="A117" s="230" t="s">
        <v>826</v>
      </c>
      <c r="B117" s="231" t="s">
        <v>1217</v>
      </c>
      <c r="C117" s="231" t="s">
        <v>984</v>
      </c>
      <c r="D117" s="232" t="s">
        <v>838</v>
      </c>
      <c r="E117" s="232" t="s">
        <v>1677</v>
      </c>
      <c r="F117" s="231" t="s">
        <v>1678</v>
      </c>
      <c r="G117" s="231" t="s">
        <v>1679</v>
      </c>
      <c r="H117" s="231" t="s">
        <v>1680</v>
      </c>
      <c r="I117" s="231" t="s">
        <v>1655</v>
      </c>
      <c r="J117" s="231" t="s">
        <v>1511</v>
      </c>
      <c r="K117" s="231" t="s">
        <v>1511</v>
      </c>
      <c r="L117" s="231" t="s">
        <v>1511</v>
      </c>
      <c r="M117" s="231" t="s">
        <v>1511</v>
      </c>
      <c r="N117" s="231" t="s">
        <v>1511</v>
      </c>
      <c r="O117" s="231" t="s">
        <v>1511</v>
      </c>
      <c r="P117" s="231" t="s">
        <v>1681</v>
      </c>
      <c r="Q117" s="231" t="s">
        <v>1511</v>
      </c>
      <c r="R117" s="234">
        <v>1</v>
      </c>
      <c r="S117" s="231" t="s">
        <v>1682</v>
      </c>
      <c r="T117" s="231" t="s">
        <v>1683</v>
      </c>
      <c r="U117" s="231" t="s">
        <v>1684</v>
      </c>
      <c r="V117" s="231" t="s">
        <v>1685</v>
      </c>
      <c r="W117" s="231" t="s">
        <v>1085</v>
      </c>
      <c r="X117" s="231" t="s">
        <v>1686</v>
      </c>
      <c r="Y117" s="231" t="s">
        <v>1085</v>
      </c>
      <c r="Z117" s="233" t="s">
        <v>1687</v>
      </c>
    </row>
    <row r="118" spans="1:26" ht="409.5" hidden="1">
      <c r="A118" s="230" t="s">
        <v>826</v>
      </c>
      <c r="B118" s="231" t="s">
        <v>1217</v>
      </c>
      <c r="C118" s="231" t="s">
        <v>984</v>
      </c>
      <c r="D118" s="232" t="s">
        <v>838</v>
      </c>
      <c r="E118" s="232" t="s">
        <v>1688</v>
      </c>
      <c r="F118" s="231" t="s">
        <v>1689</v>
      </c>
      <c r="G118" s="231" t="s">
        <v>1679</v>
      </c>
      <c r="H118" s="231" t="s">
        <v>1680</v>
      </c>
      <c r="I118" s="231" t="s">
        <v>1655</v>
      </c>
      <c r="J118" s="231" t="s">
        <v>1511</v>
      </c>
      <c r="K118" s="231" t="s">
        <v>1511</v>
      </c>
      <c r="L118" s="231" t="s">
        <v>1511</v>
      </c>
      <c r="M118" s="231" t="s">
        <v>1511</v>
      </c>
      <c r="N118" s="231" t="s">
        <v>1511</v>
      </c>
      <c r="O118" s="231" t="s">
        <v>1511</v>
      </c>
      <c r="P118" s="231" t="s">
        <v>1681</v>
      </c>
      <c r="Q118" s="231" t="s">
        <v>1511</v>
      </c>
      <c r="R118" s="234">
        <v>1</v>
      </c>
      <c r="S118" s="231" t="s">
        <v>1682</v>
      </c>
      <c r="T118" s="231" t="s">
        <v>1683</v>
      </c>
      <c r="U118" s="231" t="s">
        <v>1690</v>
      </c>
      <c r="V118" s="231" t="s">
        <v>1685</v>
      </c>
      <c r="W118" s="231" t="s">
        <v>1085</v>
      </c>
      <c r="X118" s="231" t="s">
        <v>1691</v>
      </c>
      <c r="Y118" s="231" t="s">
        <v>1085</v>
      </c>
      <c r="Z118" s="233" t="s">
        <v>1692</v>
      </c>
    </row>
    <row r="119" spans="1:26" ht="409.5" hidden="1">
      <c r="A119" s="230" t="s">
        <v>826</v>
      </c>
      <c r="B119" s="231" t="s">
        <v>1217</v>
      </c>
      <c r="C119" s="231" t="s">
        <v>984</v>
      </c>
      <c r="D119" s="232" t="s">
        <v>1693</v>
      </c>
      <c r="E119" s="232" t="s">
        <v>1694</v>
      </c>
      <c r="F119" s="231" t="s">
        <v>1695</v>
      </c>
      <c r="G119" s="231" t="s">
        <v>1679</v>
      </c>
      <c r="H119" s="231" t="s">
        <v>1680</v>
      </c>
      <c r="I119" s="231" t="s">
        <v>1655</v>
      </c>
      <c r="J119" s="231" t="s">
        <v>1511</v>
      </c>
      <c r="K119" s="231" t="s">
        <v>1511</v>
      </c>
      <c r="L119" s="231" t="s">
        <v>1511</v>
      </c>
      <c r="M119" s="231" t="s">
        <v>1511</v>
      </c>
      <c r="N119" s="231" t="s">
        <v>1511</v>
      </c>
      <c r="O119" s="231" t="s">
        <v>1511</v>
      </c>
      <c r="P119" s="231" t="s">
        <v>1696</v>
      </c>
      <c r="Q119" s="231" t="s">
        <v>1511</v>
      </c>
      <c r="R119" s="234">
        <v>1</v>
      </c>
      <c r="S119" s="231" t="s">
        <v>1682</v>
      </c>
      <c r="T119" s="231" t="s">
        <v>1683</v>
      </c>
      <c r="U119" s="231" t="s">
        <v>1684</v>
      </c>
      <c r="V119" s="231" t="s">
        <v>1685</v>
      </c>
      <c r="W119" s="231" t="s">
        <v>1085</v>
      </c>
      <c r="X119" s="231" t="s">
        <v>1697</v>
      </c>
      <c r="Y119" s="231" t="s">
        <v>1085</v>
      </c>
      <c r="Z119" s="233" t="s">
        <v>1698</v>
      </c>
    </row>
    <row r="120" spans="1:26" ht="409.5" hidden="1">
      <c r="A120" s="230" t="s">
        <v>826</v>
      </c>
      <c r="B120" s="231" t="s">
        <v>1217</v>
      </c>
      <c r="C120" s="231" t="s">
        <v>984</v>
      </c>
      <c r="D120" s="232" t="s">
        <v>1699</v>
      </c>
      <c r="E120" s="232" t="s">
        <v>1700</v>
      </c>
      <c r="F120" s="231" t="s">
        <v>1701</v>
      </c>
      <c r="G120" s="231" t="s">
        <v>1702</v>
      </c>
      <c r="H120" s="231" t="s">
        <v>1703</v>
      </c>
      <c r="I120" s="231" t="s">
        <v>1655</v>
      </c>
      <c r="J120" s="231" t="s">
        <v>1511</v>
      </c>
      <c r="K120" s="231" t="s">
        <v>1511</v>
      </c>
      <c r="L120" s="231" t="s">
        <v>1511</v>
      </c>
      <c r="M120" s="231" t="s">
        <v>1511</v>
      </c>
      <c r="N120" s="231" t="s">
        <v>1511</v>
      </c>
      <c r="O120" s="231" t="s">
        <v>1704</v>
      </c>
      <c r="P120" s="231" t="s">
        <v>1705</v>
      </c>
      <c r="Q120" s="231" t="s">
        <v>1511</v>
      </c>
      <c r="R120" s="231" t="s">
        <v>1706</v>
      </c>
      <c r="S120" s="231" t="s">
        <v>1672</v>
      </c>
      <c r="T120" s="231" t="s">
        <v>911</v>
      </c>
      <c r="U120" s="231" t="s">
        <v>1707</v>
      </c>
      <c r="V120" s="231" t="s">
        <v>1708</v>
      </c>
      <c r="W120" s="231" t="s">
        <v>1709</v>
      </c>
      <c r="X120" s="231" t="s">
        <v>1710</v>
      </c>
      <c r="Y120" s="231" t="s">
        <v>1085</v>
      </c>
      <c r="Z120" s="233" t="s">
        <v>1711</v>
      </c>
    </row>
    <row r="121" spans="1:26" ht="409.5" hidden="1">
      <c r="A121" s="230" t="s">
        <v>826</v>
      </c>
      <c r="B121" s="231" t="s">
        <v>1217</v>
      </c>
      <c r="C121" s="231" t="s">
        <v>984</v>
      </c>
      <c r="D121" s="232" t="s">
        <v>1699</v>
      </c>
      <c r="E121" s="232" t="s">
        <v>1712</v>
      </c>
      <c r="F121" s="231" t="s">
        <v>1713</v>
      </c>
      <c r="G121" s="231" t="s">
        <v>1714</v>
      </c>
      <c r="H121" s="231" t="s">
        <v>1703</v>
      </c>
      <c r="I121" s="231" t="s">
        <v>1655</v>
      </c>
      <c r="J121" s="231" t="s">
        <v>1511</v>
      </c>
      <c r="K121" s="231" t="s">
        <v>1511</v>
      </c>
      <c r="L121" s="231" t="s">
        <v>1511</v>
      </c>
      <c r="M121" s="231" t="s">
        <v>1511</v>
      </c>
      <c r="N121" s="231" t="s">
        <v>1511</v>
      </c>
      <c r="O121" s="231" t="s">
        <v>1511</v>
      </c>
      <c r="P121" s="231" t="s">
        <v>1715</v>
      </c>
      <c r="Q121" s="231" t="s">
        <v>1511</v>
      </c>
      <c r="R121" s="231" t="s">
        <v>1706</v>
      </c>
      <c r="S121" s="231" t="s">
        <v>1672</v>
      </c>
      <c r="T121" s="231" t="s">
        <v>911</v>
      </c>
      <c r="U121" s="231" t="s">
        <v>1707</v>
      </c>
      <c r="V121" s="231" t="s">
        <v>1716</v>
      </c>
      <c r="W121" s="231" t="s">
        <v>1085</v>
      </c>
      <c r="X121" s="231" t="s">
        <v>1717</v>
      </c>
      <c r="Y121" s="231" t="s">
        <v>1085</v>
      </c>
      <c r="Z121" s="233" t="s">
        <v>1718</v>
      </c>
    </row>
    <row r="122" spans="1:26" ht="409.5" hidden="1">
      <c r="A122" s="230" t="s">
        <v>826</v>
      </c>
      <c r="B122" s="231" t="s">
        <v>1217</v>
      </c>
      <c r="C122" s="231" t="s">
        <v>984</v>
      </c>
      <c r="D122" s="232" t="s">
        <v>1012</v>
      </c>
      <c r="E122" s="232" t="s">
        <v>1719</v>
      </c>
      <c r="F122" s="231" t="s">
        <v>1720</v>
      </c>
      <c r="G122" s="231" t="s">
        <v>1721</v>
      </c>
      <c r="H122" s="231" t="s">
        <v>1722</v>
      </c>
      <c r="I122" s="231" t="s">
        <v>1655</v>
      </c>
      <c r="J122" s="231" t="s">
        <v>1723</v>
      </c>
      <c r="K122" s="231"/>
      <c r="L122" s="231"/>
      <c r="M122" s="231" t="s">
        <v>1724</v>
      </c>
      <c r="N122" s="231"/>
      <c r="O122" s="231"/>
      <c r="P122" s="231" t="s">
        <v>1725</v>
      </c>
      <c r="Q122" s="231"/>
      <c r="R122" s="231"/>
      <c r="S122" s="231" t="s">
        <v>1682</v>
      </c>
      <c r="T122" s="231" t="s">
        <v>1726</v>
      </c>
      <c r="U122" s="231" t="s">
        <v>1727</v>
      </c>
      <c r="V122" s="231" t="s">
        <v>1728</v>
      </c>
      <c r="W122" s="231"/>
      <c r="X122" s="231"/>
      <c r="Y122" s="231"/>
      <c r="Z122" s="233"/>
    </row>
    <row r="123" spans="1:26" ht="409.5" hidden="1">
      <c r="A123" s="230" t="s">
        <v>826</v>
      </c>
      <c r="B123" s="231" t="s">
        <v>1217</v>
      </c>
      <c r="C123" s="231" t="s">
        <v>984</v>
      </c>
      <c r="D123" s="232" t="s">
        <v>1729</v>
      </c>
      <c r="E123" s="232" t="s">
        <v>1730</v>
      </c>
      <c r="F123" s="231" t="s">
        <v>1731</v>
      </c>
      <c r="G123" s="231" t="s">
        <v>1732</v>
      </c>
      <c r="H123" s="231" t="s">
        <v>1733</v>
      </c>
      <c r="I123" s="231" t="s">
        <v>1655</v>
      </c>
      <c r="J123" s="231" t="s">
        <v>1734</v>
      </c>
      <c r="K123" s="231"/>
      <c r="L123" s="231"/>
      <c r="M123" s="231" t="s">
        <v>1735</v>
      </c>
      <c r="N123" s="231"/>
      <c r="O123" s="231"/>
      <c r="P123" s="231" t="s">
        <v>1736</v>
      </c>
      <c r="Q123" s="231"/>
      <c r="R123" s="231"/>
      <c r="S123" s="231" t="s">
        <v>1682</v>
      </c>
      <c r="T123" s="231" t="s">
        <v>1726</v>
      </c>
      <c r="U123" s="231" t="s">
        <v>1737</v>
      </c>
      <c r="V123" s="231" t="s">
        <v>1728</v>
      </c>
      <c r="W123" s="231"/>
      <c r="X123" s="231"/>
      <c r="Y123" s="231"/>
      <c r="Z123" s="233"/>
    </row>
    <row r="124" spans="1:26" ht="409.5" hidden="1">
      <c r="A124" s="230" t="s">
        <v>826</v>
      </c>
      <c r="B124" s="231" t="s">
        <v>1217</v>
      </c>
      <c r="C124" s="231" t="s">
        <v>984</v>
      </c>
      <c r="D124" s="232" t="s">
        <v>1729</v>
      </c>
      <c r="E124" s="232" t="s">
        <v>1738</v>
      </c>
      <c r="F124" s="231" t="s">
        <v>1739</v>
      </c>
      <c r="G124" s="231" t="s">
        <v>1740</v>
      </c>
      <c r="H124" s="231" t="s">
        <v>1733</v>
      </c>
      <c r="I124" s="231" t="s">
        <v>1655</v>
      </c>
      <c r="J124" s="231" t="s">
        <v>1734</v>
      </c>
      <c r="K124" s="231"/>
      <c r="L124" s="231"/>
      <c r="M124" s="231" t="s">
        <v>1735</v>
      </c>
      <c r="N124" s="231"/>
      <c r="O124" s="231"/>
      <c r="P124" s="231" t="s">
        <v>1741</v>
      </c>
      <c r="Q124" s="231"/>
      <c r="R124" s="231"/>
      <c r="S124" s="231" t="s">
        <v>1682</v>
      </c>
      <c r="T124" s="231" t="s">
        <v>1726</v>
      </c>
      <c r="U124" s="231" t="s">
        <v>1742</v>
      </c>
      <c r="V124" s="231" t="s">
        <v>1728</v>
      </c>
      <c r="W124" s="231"/>
      <c r="X124" s="231"/>
      <c r="Y124" s="231"/>
      <c r="Z124" s="233"/>
    </row>
    <row r="125" spans="1:26" ht="409.5" hidden="1">
      <c r="A125" s="230" t="s">
        <v>826</v>
      </c>
      <c r="B125" s="231" t="s">
        <v>1217</v>
      </c>
      <c r="C125" s="231" t="s">
        <v>984</v>
      </c>
      <c r="D125" s="232" t="s">
        <v>1012</v>
      </c>
      <c r="E125" s="232" t="s">
        <v>1743</v>
      </c>
      <c r="F125" s="231" t="s">
        <v>1744</v>
      </c>
      <c r="G125" s="231" t="s">
        <v>1745</v>
      </c>
      <c r="H125" s="231" t="s">
        <v>1746</v>
      </c>
      <c r="I125" s="231" t="s">
        <v>1655</v>
      </c>
      <c r="J125" s="231" t="s">
        <v>1723</v>
      </c>
      <c r="K125" s="231"/>
      <c r="L125" s="231"/>
      <c r="M125" s="231" t="s">
        <v>1724</v>
      </c>
      <c r="N125" s="231"/>
      <c r="O125" s="231"/>
      <c r="P125" s="231" t="s">
        <v>1725</v>
      </c>
      <c r="Q125" s="231"/>
      <c r="R125" s="231"/>
      <c r="S125" s="231" t="s">
        <v>1682</v>
      </c>
      <c r="T125" s="231" t="s">
        <v>1747</v>
      </c>
      <c r="U125" s="231" t="s">
        <v>1727</v>
      </c>
      <c r="V125" s="231" t="s">
        <v>1728</v>
      </c>
      <c r="W125" s="231"/>
      <c r="X125" s="231"/>
      <c r="Y125" s="231"/>
      <c r="Z125" s="233"/>
    </row>
    <row r="126" spans="1:26" ht="409.5" hidden="1">
      <c r="A126" s="230" t="s">
        <v>826</v>
      </c>
      <c r="B126" s="231" t="s">
        <v>1217</v>
      </c>
      <c r="C126" s="231" t="s">
        <v>984</v>
      </c>
      <c r="D126" s="232" t="s">
        <v>1026</v>
      </c>
      <c r="E126" s="232" t="s">
        <v>1748</v>
      </c>
      <c r="F126" s="231" t="s">
        <v>1749</v>
      </c>
      <c r="G126" s="231" t="s">
        <v>1750</v>
      </c>
      <c r="H126" s="231" t="s">
        <v>1751</v>
      </c>
      <c r="I126" s="231" t="s">
        <v>1752</v>
      </c>
      <c r="J126" s="231"/>
      <c r="K126" s="231"/>
      <c r="L126" s="231"/>
      <c r="M126" s="231" t="s">
        <v>1753</v>
      </c>
      <c r="N126" s="231"/>
      <c r="O126" s="231"/>
      <c r="P126" s="231" t="s">
        <v>1754</v>
      </c>
      <c r="Q126" s="231"/>
      <c r="R126" s="231"/>
      <c r="S126" s="231" t="s">
        <v>1682</v>
      </c>
      <c r="T126" s="231" t="s">
        <v>1747</v>
      </c>
      <c r="U126" s="231" t="s">
        <v>1673</v>
      </c>
      <c r="V126" s="231" t="s">
        <v>1755</v>
      </c>
      <c r="W126" s="231"/>
      <c r="X126" s="231"/>
      <c r="Y126" s="231"/>
      <c r="Z126" s="233"/>
    </row>
    <row r="127" spans="1:26" ht="409.5" hidden="1">
      <c r="A127" s="230" t="s">
        <v>826</v>
      </c>
      <c r="B127" s="231" t="s">
        <v>1217</v>
      </c>
      <c r="C127" s="231" t="s">
        <v>984</v>
      </c>
      <c r="D127" s="232" t="s">
        <v>1729</v>
      </c>
      <c r="E127" s="232" t="s">
        <v>1756</v>
      </c>
      <c r="F127" s="231" t="s">
        <v>1757</v>
      </c>
      <c r="G127" s="231" t="s">
        <v>1758</v>
      </c>
      <c r="H127" s="231" t="s">
        <v>1759</v>
      </c>
      <c r="I127" s="231" t="s">
        <v>1655</v>
      </c>
      <c r="J127" s="231" t="s">
        <v>1734</v>
      </c>
      <c r="K127" s="231"/>
      <c r="L127" s="231"/>
      <c r="M127" s="231" t="s">
        <v>1735</v>
      </c>
      <c r="N127" s="231"/>
      <c r="O127" s="231"/>
      <c r="P127" s="231" t="s">
        <v>1760</v>
      </c>
      <c r="Q127" s="231"/>
      <c r="R127" s="231"/>
      <c r="S127" s="231" t="s">
        <v>1682</v>
      </c>
      <c r="T127" s="231" t="s">
        <v>1726</v>
      </c>
      <c r="U127" s="231" t="s">
        <v>1761</v>
      </c>
      <c r="V127" s="231" t="s">
        <v>1728</v>
      </c>
      <c r="W127" s="231"/>
      <c r="X127" s="231"/>
      <c r="Y127" s="231"/>
      <c r="Z127" s="233"/>
    </row>
    <row r="128" spans="1:26" ht="409.5" hidden="1">
      <c r="A128" s="230" t="s">
        <v>826</v>
      </c>
      <c r="B128" s="231" t="s">
        <v>1217</v>
      </c>
      <c r="C128" s="231" t="s">
        <v>984</v>
      </c>
      <c r="D128" s="232" t="s">
        <v>1693</v>
      </c>
      <c r="E128" s="232" t="s">
        <v>1762</v>
      </c>
      <c r="F128" s="231" t="s">
        <v>1763</v>
      </c>
      <c r="G128" s="231" t="s">
        <v>1764</v>
      </c>
      <c r="H128" s="231" t="s">
        <v>1765</v>
      </c>
      <c r="I128" s="231" t="s">
        <v>1655</v>
      </c>
      <c r="J128" s="231"/>
      <c r="K128" s="231"/>
      <c r="L128" s="231"/>
      <c r="M128" s="231" t="s">
        <v>1766</v>
      </c>
      <c r="N128" s="231"/>
      <c r="O128" s="231"/>
      <c r="P128" s="231" t="s">
        <v>1767</v>
      </c>
      <c r="Q128" s="231"/>
      <c r="R128" s="231"/>
      <c r="S128" s="231" t="s">
        <v>1682</v>
      </c>
      <c r="T128" s="231" t="s">
        <v>1747</v>
      </c>
      <c r="U128" s="231" t="s">
        <v>1768</v>
      </c>
      <c r="V128" s="231" t="s">
        <v>1728</v>
      </c>
      <c r="W128" s="231"/>
      <c r="X128" s="231"/>
      <c r="Y128" s="231"/>
      <c r="Z128" s="233"/>
    </row>
    <row r="129" spans="1:26" ht="409.5" hidden="1">
      <c r="A129" s="230" t="s">
        <v>826</v>
      </c>
      <c r="B129" s="231" t="s">
        <v>1217</v>
      </c>
      <c r="C129" s="231" t="s">
        <v>984</v>
      </c>
      <c r="D129" s="232" t="s">
        <v>1729</v>
      </c>
      <c r="E129" s="232" t="s">
        <v>1769</v>
      </c>
      <c r="F129" s="231" t="s">
        <v>1739</v>
      </c>
      <c r="G129" s="231" t="s">
        <v>1770</v>
      </c>
      <c r="H129" s="231" t="s">
        <v>1733</v>
      </c>
      <c r="I129" s="231" t="s">
        <v>1655</v>
      </c>
      <c r="J129" s="231" t="s">
        <v>1734</v>
      </c>
      <c r="K129" s="231"/>
      <c r="L129" s="231"/>
      <c r="M129" s="231" t="s">
        <v>1735</v>
      </c>
      <c r="N129" s="231"/>
      <c r="O129" s="231"/>
      <c r="P129" s="231" t="s">
        <v>1741</v>
      </c>
      <c r="Q129" s="231"/>
      <c r="R129" s="231"/>
      <c r="S129" s="231" t="s">
        <v>1682</v>
      </c>
      <c r="T129" s="231" t="s">
        <v>1726</v>
      </c>
      <c r="U129" s="231" t="s">
        <v>1742</v>
      </c>
      <c r="V129" s="231" t="s">
        <v>1728</v>
      </c>
      <c r="W129" s="231"/>
      <c r="X129" s="231"/>
      <c r="Y129" s="231"/>
      <c r="Z129" s="233"/>
    </row>
    <row r="130" spans="1:26" ht="409.5" hidden="1">
      <c r="A130" s="230" t="s">
        <v>826</v>
      </c>
      <c r="B130" s="231" t="s">
        <v>1217</v>
      </c>
      <c r="C130" s="231" t="s">
        <v>984</v>
      </c>
      <c r="D130" s="232" t="s">
        <v>1693</v>
      </c>
      <c r="E130" s="232" t="s">
        <v>1771</v>
      </c>
      <c r="F130" s="231" t="s">
        <v>1772</v>
      </c>
      <c r="G130" s="231" t="s">
        <v>1773</v>
      </c>
      <c r="H130" s="231" t="s">
        <v>1774</v>
      </c>
      <c r="I130" s="231" t="s">
        <v>1655</v>
      </c>
      <c r="J130" s="231"/>
      <c r="K130" s="231"/>
      <c r="L130" s="231"/>
      <c r="M130" s="231" t="s">
        <v>1766</v>
      </c>
      <c r="N130" s="231"/>
      <c r="O130" s="231"/>
      <c r="P130" s="231" t="s">
        <v>1775</v>
      </c>
      <c r="Q130" s="231"/>
      <c r="R130" s="231"/>
      <c r="S130" s="231" t="s">
        <v>1682</v>
      </c>
      <c r="T130" s="231" t="s">
        <v>1726</v>
      </c>
      <c r="U130" s="231" t="s">
        <v>1817</v>
      </c>
      <c r="V130" s="231" t="s">
        <v>1728</v>
      </c>
      <c r="W130" s="231"/>
      <c r="X130" s="231"/>
      <c r="Y130" s="231"/>
      <c r="Z130" s="233"/>
    </row>
    <row r="131" spans="1:26" ht="409.5" hidden="1">
      <c r="A131" s="230" t="s">
        <v>826</v>
      </c>
      <c r="B131" s="231" t="s">
        <v>1217</v>
      </c>
      <c r="C131" s="231" t="s">
        <v>984</v>
      </c>
      <c r="D131" s="232" t="s">
        <v>1729</v>
      </c>
      <c r="E131" s="232" t="s">
        <v>1818</v>
      </c>
      <c r="F131" s="231" t="s">
        <v>1739</v>
      </c>
      <c r="G131" s="231" t="s">
        <v>1819</v>
      </c>
      <c r="H131" s="231" t="s">
        <v>1733</v>
      </c>
      <c r="I131" s="231" t="s">
        <v>1655</v>
      </c>
      <c r="J131" s="231" t="s">
        <v>1734</v>
      </c>
      <c r="K131" s="231"/>
      <c r="L131" s="231"/>
      <c r="M131" s="231" t="s">
        <v>1735</v>
      </c>
      <c r="N131" s="231"/>
      <c r="O131" s="231"/>
      <c r="P131" s="231" t="s">
        <v>1741</v>
      </c>
      <c r="Q131" s="231"/>
      <c r="R131" s="231"/>
      <c r="S131" s="231" t="s">
        <v>1682</v>
      </c>
      <c r="T131" s="231" t="s">
        <v>1726</v>
      </c>
      <c r="U131" s="231" t="s">
        <v>1742</v>
      </c>
      <c r="V131" s="231" t="s">
        <v>1728</v>
      </c>
      <c r="W131" s="231"/>
      <c r="X131" s="231"/>
      <c r="Y131" s="231"/>
      <c r="Z131" s="233"/>
    </row>
    <row r="132" spans="1:26" ht="378" hidden="1">
      <c r="A132" s="230" t="s">
        <v>826</v>
      </c>
      <c r="B132" s="231" t="s">
        <v>1217</v>
      </c>
      <c r="C132" s="231" t="s">
        <v>984</v>
      </c>
      <c r="D132" s="232" t="s">
        <v>838</v>
      </c>
      <c r="E132" s="232" t="s">
        <v>1820</v>
      </c>
      <c r="F132" s="231" t="s">
        <v>1821</v>
      </c>
      <c r="G132" s="231" t="s">
        <v>1822</v>
      </c>
      <c r="H132" s="231" t="s">
        <v>1823</v>
      </c>
      <c r="I132" s="231"/>
      <c r="J132" s="231"/>
      <c r="K132" s="231"/>
      <c r="L132" s="231"/>
      <c r="M132" s="231" t="s">
        <v>1824</v>
      </c>
      <c r="N132" s="231"/>
      <c r="O132" s="231"/>
      <c r="P132" s="231" t="s">
        <v>1825</v>
      </c>
      <c r="Q132" s="231"/>
      <c r="R132" s="231"/>
      <c r="S132" s="231" t="s">
        <v>1682</v>
      </c>
      <c r="T132" s="231" t="s">
        <v>911</v>
      </c>
      <c r="U132" s="231" t="s">
        <v>1826</v>
      </c>
      <c r="V132" s="231" t="s">
        <v>1827</v>
      </c>
      <c r="W132" s="231"/>
      <c r="X132" s="231"/>
      <c r="Y132" s="231"/>
      <c r="Z132" s="233"/>
    </row>
    <row r="133" spans="1:26" ht="409.5" hidden="1">
      <c r="A133" s="230" t="s">
        <v>826</v>
      </c>
      <c r="B133" s="231" t="s">
        <v>1217</v>
      </c>
      <c r="C133" s="231" t="s">
        <v>984</v>
      </c>
      <c r="D133" s="232" t="s">
        <v>1729</v>
      </c>
      <c r="E133" s="232" t="s">
        <v>1828</v>
      </c>
      <c r="F133" s="231" t="s">
        <v>1739</v>
      </c>
      <c r="G133" s="231" t="s">
        <v>1829</v>
      </c>
      <c r="H133" s="231" t="s">
        <v>1733</v>
      </c>
      <c r="I133" s="231" t="s">
        <v>1655</v>
      </c>
      <c r="J133" s="231" t="s">
        <v>1734</v>
      </c>
      <c r="K133" s="231"/>
      <c r="L133" s="231"/>
      <c r="M133" s="231" t="s">
        <v>1735</v>
      </c>
      <c r="N133" s="231"/>
      <c r="O133" s="231"/>
      <c r="P133" s="231" t="s">
        <v>1741</v>
      </c>
      <c r="Q133" s="231"/>
      <c r="R133" s="231"/>
      <c r="S133" s="231" t="s">
        <v>1682</v>
      </c>
      <c r="T133" s="231" t="s">
        <v>1726</v>
      </c>
      <c r="U133" s="231" t="s">
        <v>1742</v>
      </c>
      <c r="V133" s="231" t="s">
        <v>1728</v>
      </c>
      <c r="W133" s="231"/>
      <c r="X133" s="231"/>
      <c r="Y133" s="231"/>
      <c r="Z133" s="233"/>
    </row>
    <row r="134" spans="1:26" ht="409.5" hidden="1">
      <c r="A134" s="230" t="s">
        <v>826</v>
      </c>
      <c r="B134" s="231" t="s">
        <v>1217</v>
      </c>
      <c r="C134" s="231" t="s">
        <v>984</v>
      </c>
      <c r="D134" s="232" t="s">
        <v>1729</v>
      </c>
      <c r="E134" s="232" t="s">
        <v>1830</v>
      </c>
      <c r="F134" s="231" t="s">
        <v>1739</v>
      </c>
      <c r="G134" s="231" t="s">
        <v>1831</v>
      </c>
      <c r="H134" s="231" t="s">
        <v>1733</v>
      </c>
      <c r="I134" s="231" t="s">
        <v>1655</v>
      </c>
      <c r="J134" s="231" t="s">
        <v>1734</v>
      </c>
      <c r="K134" s="231"/>
      <c r="L134" s="231"/>
      <c r="M134" s="231" t="s">
        <v>1735</v>
      </c>
      <c r="N134" s="231"/>
      <c r="O134" s="231"/>
      <c r="P134" s="231" t="s">
        <v>1741</v>
      </c>
      <c r="Q134" s="231"/>
      <c r="R134" s="231"/>
      <c r="S134" s="231" t="s">
        <v>1682</v>
      </c>
      <c r="T134" s="231" t="s">
        <v>1726</v>
      </c>
      <c r="U134" s="231" t="s">
        <v>1742</v>
      </c>
      <c r="V134" s="231" t="s">
        <v>1728</v>
      </c>
      <c r="W134" s="231"/>
      <c r="X134" s="231"/>
      <c r="Y134" s="231"/>
      <c r="Z134" s="233"/>
    </row>
    <row r="135" spans="1:26" ht="409.5" hidden="1">
      <c r="A135" s="230" t="s">
        <v>826</v>
      </c>
      <c r="B135" s="231" t="s">
        <v>1217</v>
      </c>
      <c r="C135" s="231" t="s">
        <v>984</v>
      </c>
      <c r="D135" s="232" t="s">
        <v>1012</v>
      </c>
      <c r="E135" s="232" t="s">
        <v>1832</v>
      </c>
      <c r="F135" s="231" t="s">
        <v>1833</v>
      </c>
      <c r="G135" s="231" t="s">
        <v>1834</v>
      </c>
      <c r="H135" s="231" t="s">
        <v>1823</v>
      </c>
      <c r="I135" s="231" t="s">
        <v>1835</v>
      </c>
      <c r="J135" s="231" t="s">
        <v>903</v>
      </c>
      <c r="K135" s="231"/>
      <c r="L135" s="231"/>
      <c r="M135" s="231" t="s">
        <v>1824</v>
      </c>
      <c r="N135" s="231"/>
      <c r="O135" s="231" t="s">
        <v>1836</v>
      </c>
      <c r="P135" s="231" t="s">
        <v>1837</v>
      </c>
      <c r="Q135" s="231"/>
      <c r="R135" s="231"/>
      <c r="S135" s="231" t="s">
        <v>1682</v>
      </c>
      <c r="T135" s="231" t="s">
        <v>1726</v>
      </c>
      <c r="U135" s="231" t="s">
        <v>1838</v>
      </c>
      <c r="V135" s="231" t="s">
        <v>1728</v>
      </c>
      <c r="W135" s="231"/>
      <c r="X135" s="231"/>
      <c r="Y135" s="231"/>
      <c r="Z135" s="233"/>
    </row>
    <row r="136" spans="1:26" ht="409.5" hidden="1">
      <c r="A136" s="230" t="s">
        <v>826</v>
      </c>
      <c r="B136" s="231" t="s">
        <v>1217</v>
      </c>
      <c r="C136" s="231" t="s">
        <v>984</v>
      </c>
      <c r="D136" s="232" t="s">
        <v>1012</v>
      </c>
      <c r="E136" s="232" t="s">
        <v>1839</v>
      </c>
      <c r="F136" s="231" t="s">
        <v>1840</v>
      </c>
      <c r="G136" s="231" t="s">
        <v>1721</v>
      </c>
      <c r="H136" s="231" t="s">
        <v>1722</v>
      </c>
      <c r="I136" s="231" t="s">
        <v>1841</v>
      </c>
      <c r="J136" s="231" t="s">
        <v>1723</v>
      </c>
      <c r="K136" s="231"/>
      <c r="L136" s="231"/>
      <c r="M136" s="231" t="s">
        <v>1724</v>
      </c>
      <c r="N136" s="231"/>
      <c r="O136" s="231"/>
      <c r="P136" s="231" t="s">
        <v>1725</v>
      </c>
      <c r="Q136" s="231"/>
      <c r="R136" s="231"/>
      <c r="S136" s="231" t="s">
        <v>1682</v>
      </c>
      <c r="T136" s="231" t="s">
        <v>1726</v>
      </c>
      <c r="U136" s="231" t="s">
        <v>1727</v>
      </c>
      <c r="V136" s="231" t="s">
        <v>1728</v>
      </c>
      <c r="W136" s="231"/>
      <c r="X136" s="231"/>
      <c r="Y136" s="231"/>
      <c r="Z136" s="233"/>
    </row>
    <row r="137" spans="1:26" ht="110.25" hidden="1">
      <c r="A137" s="230" t="s">
        <v>1505</v>
      </c>
      <c r="B137" s="231" t="s">
        <v>1217</v>
      </c>
      <c r="C137" s="236" t="s">
        <v>984</v>
      </c>
      <c r="D137" s="235" t="s">
        <v>985</v>
      </c>
      <c r="E137" s="235" t="s">
        <v>1842</v>
      </c>
      <c r="F137" s="236" t="s">
        <v>1843</v>
      </c>
      <c r="G137" s="236" t="s">
        <v>1844</v>
      </c>
      <c r="H137" s="236" t="s">
        <v>1845</v>
      </c>
      <c r="I137" s="236" t="s">
        <v>1846</v>
      </c>
      <c r="J137" s="236" t="s">
        <v>1847</v>
      </c>
      <c r="K137" s="236" t="s">
        <v>939</v>
      </c>
      <c r="L137" s="236" t="s">
        <v>939</v>
      </c>
      <c r="M137" s="236" t="s">
        <v>1724</v>
      </c>
      <c r="N137" s="236"/>
      <c r="O137" s="236" t="s">
        <v>1848</v>
      </c>
      <c r="P137" s="236" t="s">
        <v>956</v>
      </c>
      <c r="Q137" s="236" t="s">
        <v>956</v>
      </c>
      <c r="R137" s="236" t="s">
        <v>923</v>
      </c>
      <c r="S137" s="236" t="s">
        <v>1849</v>
      </c>
      <c r="T137" s="236" t="s">
        <v>923</v>
      </c>
      <c r="U137" s="236" t="s">
        <v>923</v>
      </c>
      <c r="V137" s="236" t="s">
        <v>1850</v>
      </c>
      <c r="W137" s="236" t="s">
        <v>923</v>
      </c>
      <c r="X137" s="236" t="s">
        <v>923</v>
      </c>
      <c r="Y137" s="236" t="s">
        <v>923</v>
      </c>
      <c r="Z137" s="243" t="s">
        <v>1851</v>
      </c>
    </row>
    <row r="138" spans="1:26" ht="110.25" hidden="1">
      <c r="A138" s="230" t="s">
        <v>1505</v>
      </c>
      <c r="B138" s="231" t="s">
        <v>1217</v>
      </c>
      <c r="C138" s="236" t="s">
        <v>984</v>
      </c>
      <c r="D138" s="235" t="s">
        <v>985</v>
      </c>
      <c r="E138" s="235" t="s">
        <v>1852</v>
      </c>
      <c r="F138" s="236" t="s">
        <v>1843</v>
      </c>
      <c r="G138" s="236" t="s">
        <v>1853</v>
      </c>
      <c r="H138" s="236" t="s">
        <v>1845</v>
      </c>
      <c r="I138" s="236" t="s">
        <v>1854</v>
      </c>
      <c r="J138" s="236" t="s">
        <v>1855</v>
      </c>
      <c r="K138" s="236" t="s">
        <v>939</v>
      </c>
      <c r="L138" s="236" t="s">
        <v>939</v>
      </c>
      <c r="M138" s="236" t="s">
        <v>1724</v>
      </c>
      <c r="N138" s="236"/>
      <c r="O138" s="236" t="s">
        <v>1848</v>
      </c>
      <c r="P138" s="236" t="s">
        <v>956</v>
      </c>
      <c r="Q138" s="236" t="s">
        <v>956</v>
      </c>
      <c r="R138" s="236" t="s">
        <v>923</v>
      </c>
      <c r="S138" s="236" t="s">
        <v>1849</v>
      </c>
      <c r="T138" s="236" t="s">
        <v>923</v>
      </c>
      <c r="U138" s="236" t="s">
        <v>923</v>
      </c>
      <c r="V138" s="236" t="s">
        <v>1850</v>
      </c>
      <c r="W138" s="236" t="s">
        <v>923</v>
      </c>
      <c r="X138" s="236" t="s">
        <v>923</v>
      </c>
      <c r="Y138" s="236" t="s">
        <v>923</v>
      </c>
      <c r="Z138" s="243" t="s">
        <v>1851</v>
      </c>
    </row>
    <row r="139" spans="1:26" ht="126" hidden="1">
      <c r="A139" s="230" t="s">
        <v>1505</v>
      </c>
      <c r="B139" s="231" t="s">
        <v>1217</v>
      </c>
      <c r="C139" s="236" t="s">
        <v>984</v>
      </c>
      <c r="D139" s="235" t="s">
        <v>985</v>
      </c>
      <c r="E139" s="235" t="s">
        <v>1856</v>
      </c>
      <c r="F139" s="236" t="s">
        <v>1843</v>
      </c>
      <c r="G139" s="236" t="s">
        <v>1857</v>
      </c>
      <c r="H139" s="236" t="s">
        <v>1858</v>
      </c>
      <c r="I139" s="236" t="s">
        <v>1859</v>
      </c>
      <c r="J139" s="236" t="s">
        <v>1847</v>
      </c>
      <c r="K139" s="236" t="s">
        <v>939</v>
      </c>
      <c r="L139" s="236" t="s">
        <v>939</v>
      </c>
      <c r="M139" s="236" t="s">
        <v>1724</v>
      </c>
      <c r="N139" s="236"/>
      <c r="O139" s="236" t="s">
        <v>1848</v>
      </c>
      <c r="P139" s="236" t="s">
        <v>956</v>
      </c>
      <c r="Q139" s="236" t="s">
        <v>956</v>
      </c>
      <c r="R139" s="236" t="s">
        <v>923</v>
      </c>
      <c r="S139" s="236" t="s">
        <v>1849</v>
      </c>
      <c r="T139" s="236" t="s">
        <v>923</v>
      </c>
      <c r="U139" s="236" t="s">
        <v>923</v>
      </c>
      <c r="V139" s="236" t="s">
        <v>1850</v>
      </c>
      <c r="W139" s="236" t="s">
        <v>923</v>
      </c>
      <c r="X139" s="236" t="s">
        <v>923</v>
      </c>
      <c r="Y139" s="236" t="s">
        <v>923</v>
      </c>
      <c r="Z139" s="243" t="s">
        <v>1851</v>
      </c>
    </row>
    <row r="140" spans="1:26" ht="126" hidden="1">
      <c r="A140" s="230" t="s">
        <v>1505</v>
      </c>
      <c r="B140" s="231" t="s">
        <v>1217</v>
      </c>
      <c r="C140" s="236" t="s">
        <v>984</v>
      </c>
      <c r="D140" s="235" t="s">
        <v>985</v>
      </c>
      <c r="E140" s="235" t="s">
        <v>1860</v>
      </c>
      <c r="F140" s="236" t="s">
        <v>1843</v>
      </c>
      <c r="G140" s="236" t="s">
        <v>1861</v>
      </c>
      <c r="H140" s="236" t="s">
        <v>1858</v>
      </c>
      <c r="I140" s="236" t="s">
        <v>1854</v>
      </c>
      <c r="J140" s="236" t="s">
        <v>1855</v>
      </c>
      <c r="K140" s="236" t="s">
        <v>939</v>
      </c>
      <c r="L140" s="236" t="s">
        <v>939</v>
      </c>
      <c r="M140" s="236" t="s">
        <v>1724</v>
      </c>
      <c r="N140" s="236"/>
      <c r="O140" s="236" t="s">
        <v>1848</v>
      </c>
      <c r="P140" s="236" t="s">
        <v>956</v>
      </c>
      <c r="Q140" s="236" t="s">
        <v>956</v>
      </c>
      <c r="R140" s="236" t="s">
        <v>923</v>
      </c>
      <c r="S140" s="236" t="s">
        <v>1849</v>
      </c>
      <c r="T140" s="236" t="s">
        <v>923</v>
      </c>
      <c r="U140" s="236" t="s">
        <v>923</v>
      </c>
      <c r="V140" s="236" t="s">
        <v>1850</v>
      </c>
      <c r="W140" s="236" t="s">
        <v>923</v>
      </c>
      <c r="X140" s="236" t="s">
        <v>923</v>
      </c>
      <c r="Y140" s="236" t="s">
        <v>923</v>
      </c>
      <c r="Z140" s="243" t="s">
        <v>1851</v>
      </c>
    </row>
    <row r="141" spans="1:26" ht="110.25" hidden="1">
      <c r="A141" s="230" t="s">
        <v>1505</v>
      </c>
      <c r="B141" s="231" t="s">
        <v>1217</v>
      </c>
      <c r="C141" s="236" t="s">
        <v>984</v>
      </c>
      <c r="D141" s="235" t="s">
        <v>985</v>
      </c>
      <c r="E141" s="235" t="s">
        <v>1862</v>
      </c>
      <c r="F141" s="236" t="s">
        <v>1843</v>
      </c>
      <c r="G141" s="236" t="s">
        <v>1863</v>
      </c>
      <c r="H141" s="236" t="s">
        <v>1858</v>
      </c>
      <c r="I141" s="236" t="s">
        <v>1846</v>
      </c>
      <c r="J141" s="236" t="s">
        <v>1847</v>
      </c>
      <c r="K141" s="236" t="s">
        <v>939</v>
      </c>
      <c r="L141" s="236" t="s">
        <v>939</v>
      </c>
      <c r="M141" s="236" t="s">
        <v>1724</v>
      </c>
      <c r="N141" s="236"/>
      <c r="O141" s="236" t="s">
        <v>1848</v>
      </c>
      <c r="P141" s="236" t="s">
        <v>956</v>
      </c>
      <c r="Q141" s="236" t="s">
        <v>956</v>
      </c>
      <c r="R141" s="236" t="s">
        <v>923</v>
      </c>
      <c r="S141" s="236" t="s">
        <v>1849</v>
      </c>
      <c r="T141" s="236" t="s">
        <v>923</v>
      </c>
      <c r="U141" s="236" t="s">
        <v>923</v>
      </c>
      <c r="V141" s="236" t="s">
        <v>1850</v>
      </c>
      <c r="W141" s="236" t="s">
        <v>923</v>
      </c>
      <c r="X141" s="236" t="s">
        <v>923</v>
      </c>
      <c r="Y141" s="236" t="s">
        <v>923</v>
      </c>
      <c r="Z141" s="243" t="s">
        <v>1851</v>
      </c>
    </row>
    <row r="142" spans="1:26" ht="110.25" hidden="1">
      <c r="A142" s="230" t="s">
        <v>1505</v>
      </c>
      <c r="B142" s="231" t="s">
        <v>1217</v>
      </c>
      <c r="C142" s="236" t="s">
        <v>984</v>
      </c>
      <c r="D142" s="235" t="s">
        <v>985</v>
      </c>
      <c r="E142" s="235" t="s">
        <v>1864</v>
      </c>
      <c r="F142" s="236" t="s">
        <v>1843</v>
      </c>
      <c r="G142" s="236" t="s">
        <v>1863</v>
      </c>
      <c r="H142" s="236" t="s">
        <v>1845</v>
      </c>
      <c r="I142" s="236" t="s">
        <v>1865</v>
      </c>
      <c r="J142" s="236" t="s">
        <v>1855</v>
      </c>
      <c r="K142" s="236" t="s">
        <v>939</v>
      </c>
      <c r="L142" s="236" t="s">
        <v>939</v>
      </c>
      <c r="M142" s="236" t="s">
        <v>1724</v>
      </c>
      <c r="N142" s="236"/>
      <c r="O142" s="236" t="s">
        <v>1848</v>
      </c>
      <c r="P142" s="236" t="s">
        <v>956</v>
      </c>
      <c r="Q142" s="236" t="s">
        <v>956</v>
      </c>
      <c r="R142" s="236" t="s">
        <v>923</v>
      </c>
      <c r="S142" s="236" t="s">
        <v>1849</v>
      </c>
      <c r="T142" s="236" t="s">
        <v>923</v>
      </c>
      <c r="U142" s="236" t="s">
        <v>923</v>
      </c>
      <c r="V142" s="236" t="s">
        <v>1850</v>
      </c>
      <c r="W142" s="236" t="s">
        <v>923</v>
      </c>
      <c r="X142" s="236" t="s">
        <v>923</v>
      </c>
      <c r="Y142" s="236" t="s">
        <v>923</v>
      </c>
      <c r="Z142" s="243" t="s">
        <v>1851</v>
      </c>
    </row>
    <row r="143" spans="1:26" ht="110.25" hidden="1">
      <c r="A143" s="230" t="s">
        <v>1505</v>
      </c>
      <c r="B143" s="231" t="s">
        <v>1217</v>
      </c>
      <c r="C143" s="236" t="s">
        <v>984</v>
      </c>
      <c r="D143" s="235" t="s">
        <v>985</v>
      </c>
      <c r="E143" s="235" t="s">
        <v>1866</v>
      </c>
      <c r="F143" s="236" t="s">
        <v>1843</v>
      </c>
      <c r="G143" s="236" t="s">
        <v>1867</v>
      </c>
      <c r="H143" s="236" t="s">
        <v>1845</v>
      </c>
      <c r="I143" s="236" t="s">
        <v>1854</v>
      </c>
      <c r="J143" s="236" t="s">
        <v>1855</v>
      </c>
      <c r="K143" s="236" t="s">
        <v>939</v>
      </c>
      <c r="L143" s="236" t="s">
        <v>939</v>
      </c>
      <c r="M143" s="236" t="s">
        <v>1724</v>
      </c>
      <c r="N143" s="236"/>
      <c r="O143" s="236" t="s">
        <v>1848</v>
      </c>
      <c r="P143" s="236" t="s">
        <v>956</v>
      </c>
      <c r="Q143" s="236" t="s">
        <v>956</v>
      </c>
      <c r="R143" s="236" t="s">
        <v>923</v>
      </c>
      <c r="S143" s="236" t="s">
        <v>1849</v>
      </c>
      <c r="T143" s="236" t="s">
        <v>923</v>
      </c>
      <c r="U143" s="236" t="s">
        <v>923</v>
      </c>
      <c r="V143" s="236" t="s">
        <v>1850</v>
      </c>
      <c r="W143" s="236" t="s">
        <v>923</v>
      </c>
      <c r="X143" s="236" t="s">
        <v>923</v>
      </c>
      <c r="Y143" s="236" t="s">
        <v>923</v>
      </c>
      <c r="Z143" s="243" t="s">
        <v>1851</v>
      </c>
    </row>
    <row r="144" spans="1:26" ht="141.75" hidden="1">
      <c r="A144" s="230" t="s">
        <v>1505</v>
      </c>
      <c r="B144" s="231" t="s">
        <v>1217</v>
      </c>
      <c r="C144" s="236" t="s">
        <v>984</v>
      </c>
      <c r="D144" s="235" t="s">
        <v>985</v>
      </c>
      <c r="E144" s="235" t="s">
        <v>1868</v>
      </c>
      <c r="F144" s="236" t="s">
        <v>1843</v>
      </c>
      <c r="G144" s="236" t="s">
        <v>1869</v>
      </c>
      <c r="H144" s="236" t="s">
        <v>1845</v>
      </c>
      <c r="I144" s="236" t="s">
        <v>1854</v>
      </c>
      <c r="J144" s="236" t="s">
        <v>1855</v>
      </c>
      <c r="K144" s="236" t="s">
        <v>939</v>
      </c>
      <c r="L144" s="236" t="s">
        <v>939</v>
      </c>
      <c r="M144" s="236" t="s">
        <v>1724</v>
      </c>
      <c r="N144" s="236"/>
      <c r="O144" s="236" t="s">
        <v>1848</v>
      </c>
      <c r="P144" s="236" t="s">
        <v>956</v>
      </c>
      <c r="Q144" s="236" t="s">
        <v>956</v>
      </c>
      <c r="R144" s="236" t="s">
        <v>923</v>
      </c>
      <c r="S144" s="236" t="s">
        <v>1849</v>
      </c>
      <c r="T144" s="236" t="s">
        <v>923</v>
      </c>
      <c r="U144" s="236" t="s">
        <v>923</v>
      </c>
      <c r="V144" s="236" t="s">
        <v>1850</v>
      </c>
      <c r="W144" s="236" t="s">
        <v>923</v>
      </c>
      <c r="X144" s="236" t="s">
        <v>923</v>
      </c>
      <c r="Y144" s="236" t="s">
        <v>923</v>
      </c>
      <c r="Z144" s="243" t="s">
        <v>1851</v>
      </c>
    </row>
    <row r="145" spans="1:26" ht="126" hidden="1">
      <c r="A145" s="230" t="s">
        <v>1505</v>
      </c>
      <c r="B145" s="231" t="s">
        <v>1217</v>
      </c>
      <c r="C145" s="236" t="s">
        <v>984</v>
      </c>
      <c r="D145" s="235" t="s">
        <v>985</v>
      </c>
      <c r="E145" s="235" t="s">
        <v>1870</v>
      </c>
      <c r="F145" s="236" t="s">
        <v>1843</v>
      </c>
      <c r="G145" s="236" t="s">
        <v>1871</v>
      </c>
      <c r="H145" s="236" t="s">
        <v>1845</v>
      </c>
      <c r="I145" s="236" t="s">
        <v>1846</v>
      </c>
      <c r="J145" s="236" t="s">
        <v>1847</v>
      </c>
      <c r="K145" s="236" t="s">
        <v>939</v>
      </c>
      <c r="L145" s="236" t="s">
        <v>939</v>
      </c>
      <c r="M145" s="236" t="s">
        <v>1724</v>
      </c>
      <c r="N145" s="236"/>
      <c r="O145" s="236" t="s">
        <v>1872</v>
      </c>
      <c r="P145" s="236" t="s">
        <v>956</v>
      </c>
      <c r="Q145" s="236" t="s">
        <v>956</v>
      </c>
      <c r="R145" s="236" t="s">
        <v>923</v>
      </c>
      <c r="S145" s="236" t="s">
        <v>1849</v>
      </c>
      <c r="T145" s="236" t="s">
        <v>923</v>
      </c>
      <c r="U145" s="236" t="s">
        <v>923</v>
      </c>
      <c r="V145" s="236" t="s">
        <v>1850</v>
      </c>
      <c r="W145" s="236" t="s">
        <v>923</v>
      </c>
      <c r="X145" s="236" t="s">
        <v>923</v>
      </c>
      <c r="Y145" s="236" t="s">
        <v>923</v>
      </c>
      <c r="Z145" s="243" t="s">
        <v>1851</v>
      </c>
    </row>
    <row r="146" spans="1:26" ht="110.25" hidden="1">
      <c r="A146" s="230" t="s">
        <v>1505</v>
      </c>
      <c r="B146" s="231" t="s">
        <v>1217</v>
      </c>
      <c r="C146" s="236" t="s">
        <v>984</v>
      </c>
      <c r="D146" s="235" t="s">
        <v>985</v>
      </c>
      <c r="E146" s="235" t="s">
        <v>1873</v>
      </c>
      <c r="F146" s="236" t="s">
        <v>1843</v>
      </c>
      <c r="G146" s="236" t="s">
        <v>1853</v>
      </c>
      <c r="H146" s="236" t="s">
        <v>1845</v>
      </c>
      <c r="I146" s="236" t="s">
        <v>1854</v>
      </c>
      <c r="J146" s="236" t="s">
        <v>1855</v>
      </c>
      <c r="K146" s="236" t="s">
        <v>939</v>
      </c>
      <c r="L146" s="236" t="s">
        <v>939</v>
      </c>
      <c r="M146" s="236" t="s">
        <v>1724</v>
      </c>
      <c r="N146" s="236"/>
      <c r="O146" s="236" t="s">
        <v>1848</v>
      </c>
      <c r="P146" s="236" t="s">
        <v>956</v>
      </c>
      <c r="Q146" s="236" t="s">
        <v>956</v>
      </c>
      <c r="R146" s="236" t="s">
        <v>923</v>
      </c>
      <c r="S146" s="236" t="s">
        <v>1849</v>
      </c>
      <c r="T146" s="236" t="s">
        <v>923</v>
      </c>
      <c r="U146" s="236" t="s">
        <v>923</v>
      </c>
      <c r="V146" s="236" t="s">
        <v>1850</v>
      </c>
      <c r="W146" s="236" t="s">
        <v>923</v>
      </c>
      <c r="X146" s="236" t="s">
        <v>923</v>
      </c>
      <c r="Y146" s="236" t="s">
        <v>923</v>
      </c>
      <c r="Z146" s="243" t="s">
        <v>1851</v>
      </c>
    </row>
    <row r="147" spans="1:26" ht="220.5" hidden="1">
      <c r="A147" s="230" t="s">
        <v>1505</v>
      </c>
      <c r="B147" s="231" t="s">
        <v>1217</v>
      </c>
      <c r="C147" s="231" t="s">
        <v>1874</v>
      </c>
      <c r="D147" s="232" t="s">
        <v>1875</v>
      </c>
      <c r="E147" s="232" t="s">
        <v>1876</v>
      </c>
      <c r="F147" s="231" t="s">
        <v>1877</v>
      </c>
      <c r="G147" s="231" t="s">
        <v>1878</v>
      </c>
      <c r="H147" s="231" t="s">
        <v>1461</v>
      </c>
      <c r="I147" s="231" t="s">
        <v>1879</v>
      </c>
      <c r="J147" s="231" t="s">
        <v>1880</v>
      </c>
      <c r="K147" s="231" t="s">
        <v>1511</v>
      </c>
      <c r="L147" s="231" t="s">
        <v>1511</v>
      </c>
      <c r="M147" s="231" t="s">
        <v>1511</v>
      </c>
      <c r="N147" s="231" t="s">
        <v>1881</v>
      </c>
      <c r="O147" s="231" t="s">
        <v>1881</v>
      </c>
      <c r="P147" s="231" t="s">
        <v>940</v>
      </c>
      <c r="Q147" s="231" t="s">
        <v>940</v>
      </c>
      <c r="R147" s="231" t="s">
        <v>1511</v>
      </c>
      <c r="S147" s="231" t="s">
        <v>1881</v>
      </c>
      <c r="T147" s="231" t="s">
        <v>1881</v>
      </c>
      <c r="U147" s="231" t="s">
        <v>1882</v>
      </c>
      <c r="V147" s="231" t="s">
        <v>1883</v>
      </c>
      <c r="W147" s="231"/>
      <c r="X147" s="231" t="s">
        <v>1884</v>
      </c>
      <c r="Y147" s="231"/>
      <c r="Z147" s="233" t="str">
        <f>X147</f>
        <v>В соотвествии с условиями инвестиционного соглашения</v>
      </c>
    </row>
    <row r="148" spans="1:26" ht="220.5" hidden="1">
      <c r="A148" s="230" t="s">
        <v>1505</v>
      </c>
      <c r="B148" s="231" t="s">
        <v>1217</v>
      </c>
      <c r="C148" s="231" t="s">
        <v>1874</v>
      </c>
      <c r="D148" s="232" t="s">
        <v>1885</v>
      </c>
      <c r="E148" s="232" t="s">
        <v>1032</v>
      </c>
      <c r="F148" s="231"/>
      <c r="G148" s="231" t="s">
        <v>1878</v>
      </c>
      <c r="H148" s="231" t="s">
        <v>1461</v>
      </c>
      <c r="I148" s="231" t="s">
        <v>1879</v>
      </c>
      <c r="J148" s="231" t="s">
        <v>1880</v>
      </c>
      <c r="K148" s="231" t="s">
        <v>1511</v>
      </c>
      <c r="L148" s="231" t="s">
        <v>1511</v>
      </c>
      <c r="M148" s="231" t="s">
        <v>1511</v>
      </c>
      <c r="N148" s="231" t="s">
        <v>1881</v>
      </c>
      <c r="O148" s="231" t="s">
        <v>1881</v>
      </c>
      <c r="P148" s="231" t="s">
        <v>940</v>
      </c>
      <c r="Q148" s="231" t="s">
        <v>940</v>
      </c>
      <c r="R148" s="231" t="s">
        <v>1511</v>
      </c>
      <c r="S148" s="231" t="s">
        <v>1881</v>
      </c>
      <c r="T148" s="231" t="s">
        <v>1881</v>
      </c>
      <c r="U148" s="231" t="s">
        <v>1886</v>
      </c>
      <c r="V148" s="231" t="s">
        <v>1883</v>
      </c>
      <c r="W148" s="231"/>
      <c r="X148" s="231" t="s">
        <v>1884</v>
      </c>
      <c r="Y148" s="231"/>
      <c r="Z148" s="233" t="str">
        <f>X148</f>
        <v>В соотвествии с условиями инвестиционного соглашения</v>
      </c>
    </row>
    <row r="149" spans="1:26" ht="283.5" hidden="1">
      <c r="A149" s="230" t="s">
        <v>1887</v>
      </c>
      <c r="B149" s="231" t="s">
        <v>1217</v>
      </c>
      <c r="C149" s="238" t="s">
        <v>1287</v>
      </c>
      <c r="D149" s="238" t="s">
        <v>524</v>
      </c>
      <c r="E149" s="238" t="s">
        <v>1888</v>
      </c>
      <c r="F149" s="238" t="s">
        <v>1889</v>
      </c>
      <c r="G149" s="238" t="s">
        <v>1890</v>
      </c>
      <c r="H149" s="238" t="s">
        <v>1891</v>
      </c>
      <c r="I149" s="238" t="s">
        <v>1892</v>
      </c>
      <c r="J149" s="238" t="s">
        <v>1893</v>
      </c>
      <c r="K149" s="238" t="s">
        <v>1894</v>
      </c>
      <c r="L149" s="238" t="s">
        <v>1895</v>
      </c>
      <c r="M149" s="238" t="s">
        <v>1896</v>
      </c>
      <c r="N149" s="238"/>
      <c r="O149" s="238"/>
      <c r="P149" s="238" t="s">
        <v>1897</v>
      </c>
      <c r="Q149" s="238"/>
      <c r="R149" s="244">
        <v>1</v>
      </c>
      <c r="S149" s="238" t="s">
        <v>1898</v>
      </c>
      <c r="T149" s="238" t="s">
        <v>911</v>
      </c>
      <c r="U149" s="238" t="s">
        <v>1899</v>
      </c>
      <c r="V149" s="238" t="s">
        <v>1900</v>
      </c>
      <c r="W149" s="238" t="s">
        <v>914</v>
      </c>
      <c r="X149" s="238" t="s">
        <v>1901</v>
      </c>
      <c r="Y149" s="238" t="s">
        <v>1267</v>
      </c>
      <c r="Z149" s="239" t="s">
        <v>1902</v>
      </c>
    </row>
    <row r="150" spans="1:26" ht="409.5" hidden="1">
      <c r="A150" s="237" t="s">
        <v>1887</v>
      </c>
      <c r="B150" s="231" t="s">
        <v>1217</v>
      </c>
      <c r="C150" s="238" t="s">
        <v>1287</v>
      </c>
      <c r="D150" s="238" t="s">
        <v>524</v>
      </c>
      <c r="E150" s="238" t="s">
        <v>1888</v>
      </c>
      <c r="F150" s="238" t="s">
        <v>1889</v>
      </c>
      <c r="G150" s="238" t="s">
        <v>1890</v>
      </c>
      <c r="H150" s="238" t="s">
        <v>1891</v>
      </c>
      <c r="I150" s="238" t="s">
        <v>1903</v>
      </c>
      <c r="J150" s="238" t="s">
        <v>1893</v>
      </c>
      <c r="K150" s="238" t="s">
        <v>1894</v>
      </c>
      <c r="L150" s="238" t="s">
        <v>1895</v>
      </c>
      <c r="M150" s="238" t="s">
        <v>1896</v>
      </c>
      <c r="N150" s="238"/>
      <c r="O150" s="238"/>
      <c r="P150" s="238" t="s">
        <v>1904</v>
      </c>
      <c r="Q150" s="238" t="s">
        <v>1905</v>
      </c>
      <c r="R150" s="238" t="s">
        <v>1906</v>
      </c>
      <c r="S150" s="238" t="s">
        <v>1898</v>
      </c>
      <c r="T150" s="238" t="s">
        <v>911</v>
      </c>
      <c r="U150" s="238" t="s">
        <v>1899</v>
      </c>
      <c r="V150" s="238" t="s">
        <v>1900</v>
      </c>
      <c r="W150" s="238" t="s">
        <v>914</v>
      </c>
      <c r="X150" s="238" t="s">
        <v>1901</v>
      </c>
      <c r="Y150" s="238" t="s">
        <v>1267</v>
      </c>
      <c r="Z150" s="239" t="s">
        <v>1902</v>
      </c>
    </row>
    <row r="151" spans="1:26" ht="409.5" hidden="1">
      <c r="A151" s="237" t="s">
        <v>1887</v>
      </c>
      <c r="B151" s="231" t="s">
        <v>1217</v>
      </c>
      <c r="C151" s="238" t="s">
        <v>1287</v>
      </c>
      <c r="D151" s="238" t="s">
        <v>133</v>
      </c>
      <c r="E151" s="238" t="s">
        <v>1907</v>
      </c>
      <c r="F151" s="238" t="s">
        <v>1776</v>
      </c>
      <c r="G151" s="238" t="s">
        <v>1777</v>
      </c>
      <c r="H151" s="238" t="s">
        <v>1778</v>
      </c>
      <c r="I151" s="238" t="s">
        <v>1779</v>
      </c>
      <c r="J151" s="238" t="s">
        <v>1780</v>
      </c>
      <c r="K151" s="238" t="s">
        <v>1781</v>
      </c>
      <c r="L151" s="238" t="s">
        <v>1782</v>
      </c>
      <c r="M151" s="238" t="s">
        <v>1781</v>
      </c>
      <c r="N151" s="238"/>
      <c r="O151" s="238"/>
      <c r="P151" s="238" t="s">
        <v>923</v>
      </c>
      <c r="Q151" s="238" t="s">
        <v>923</v>
      </c>
      <c r="R151" s="238" t="s">
        <v>923</v>
      </c>
      <c r="S151" s="238" t="s">
        <v>923</v>
      </c>
      <c r="T151" s="238" t="s">
        <v>923</v>
      </c>
      <c r="U151" s="238" t="s">
        <v>1783</v>
      </c>
      <c r="V151" s="238" t="s">
        <v>923</v>
      </c>
      <c r="W151" s="238" t="s">
        <v>923</v>
      </c>
      <c r="X151" s="238" t="s">
        <v>923</v>
      </c>
      <c r="Y151" s="238" t="s">
        <v>923</v>
      </c>
      <c r="Z151" s="239" t="s">
        <v>1784</v>
      </c>
    </row>
    <row r="152" spans="1:26" ht="141.75" hidden="1">
      <c r="A152" s="237" t="s">
        <v>1887</v>
      </c>
      <c r="B152" s="231" t="s">
        <v>1785</v>
      </c>
      <c r="C152" s="238" t="s">
        <v>1287</v>
      </c>
      <c r="D152" s="245" t="s">
        <v>1786</v>
      </c>
      <c r="E152" s="245" t="s">
        <v>1787</v>
      </c>
      <c r="F152" s="245" t="s">
        <v>109</v>
      </c>
      <c r="G152" s="231" t="s">
        <v>115</v>
      </c>
      <c r="H152" s="231"/>
      <c r="I152" s="231"/>
      <c r="J152" s="231"/>
      <c r="K152" s="231"/>
      <c r="L152" s="231"/>
      <c r="M152" s="231"/>
      <c r="N152" s="231"/>
      <c r="O152" s="231"/>
      <c r="P152" s="231"/>
      <c r="Q152" s="231"/>
      <c r="R152" s="231"/>
      <c r="S152" s="231"/>
      <c r="T152" s="231"/>
      <c r="U152" s="231"/>
      <c r="V152" s="231"/>
      <c r="W152" s="231"/>
      <c r="X152" s="231"/>
      <c r="Y152" s="231"/>
      <c r="Z152" s="233"/>
    </row>
    <row r="153" spans="1:26" ht="409.5" hidden="1">
      <c r="A153" s="237" t="s">
        <v>1216</v>
      </c>
      <c r="B153" s="231" t="s">
        <v>1785</v>
      </c>
      <c r="C153" s="238" t="s">
        <v>1218</v>
      </c>
      <c r="D153" s="238" t="s">
        <v>1788</v>
      </c>
      <c r="E153" s="238" t="s">
        <v>1789</v>
      </c>
      <c r="F153" s="238" t="s">
        <v>1790</v>
      </c>
      <c r="G153" s="238" t="s">
        <v>1791</v>
      </c>
      <c r="H153" s="238" t="s">
        <v>1792</v>
      </c>
      <c r="I153" s="231"/>
      <c r="J153" s="238" t="s">
        <v>1793</v>
      </c>
      <c r="K153" s="231"/>
      <c r="L153" s="231"/>
      <c r="M153" s="231"/>
      <c r="N153" s="231"/>
      <c r="O153" s="231"/>
      <c r="P153" s="231"/>
      <c r="Q153" s="231"/>
      <c r="R153" s="231"/>
      <c r="S153" s="231"/>
      <c r="T153" s="231"/>
      <c r="U153" s="231"/>
      <c r="V153" s="231"/>
      <c r="W153" s="231"/>
      <c r="X153" s="231"/>
      <c r="Y153" s="231"/>
      <c r="Z153" s="233"/>
    </row>
    <row r="154" spans="1:26" ht="267.75" hidden="1">
      <c r="A154" s="237" t="s">
        <v>1216</v>
      </c>
      <c r="B154" s="231" t="s">
        <v>1785</v>
      </c>
      <c r="C154" s="238" t="s">
        <v>1218</v>
      </c>
      <c r="D154" s="238" t="s">
        <v>1794</v>
      </c>
      <c r="E154" s="238" t="s">
        <v>1795</v>
      </c>
      <c r="F154" s="238" t="s">
        <v>1796</v>
      </c>
      <c r="G154" s="238" t="s">
        <v>1254</v>
      </c>
      <c r="H154" s="238"/>
      <c r="I154" s="238"/>
      <c r="J154" s="238"/>
      <c r="K154" s="231"/>
      <c r="L154" s="231"/>
      <c r="M154" s="231"/>
      <c r="N154" s="231"/>
      <c r="O154" s="231"/>
      <c r="P154" s="231"/>
      <c r="Q154" s="231"/>
      <c r="R154" s="231"/>
      <c r="S154" s="231"/>
      <c r="T154" s="231"/>
      <c r="U154" s="231"/>
      <c r="V154" s="231"/>
      <c r="W154" s="231"/>
      <c r="X154" s="231"/>
      <c r="Y154" s="231"/>
      <c r="Z154" s="233"/>
    </row>
    <row r="155" spans="1:26" ht="378" hidden="1">
      <c r="A155" s="237" t="s">
        <v>1216</v>
      </c>
      <c r="B155" s="231" t="s">
        <v>1785</v>
      </c>
      <c r="C155" s="238" t="s">
        <v>1218</v>
      </c>
      <c r="D155" s="238" t="s">
        <v>1797</v>
      </c>
      <c r="E155" s="238" t="s">
        <v>1798</v>
      </c>
      <c r="F155" s="238" t="s">
        <v>1799</v>
      </c>
      <c r="G155" s="238" t="s">
        <v>1254</v>
      </c>
      <c r="H155" s="238"/>
      <c r="I155" s="238"/>
      <c r="J155" s="238"/>
      <c r="K155" s="231"/>
      <c r="L155" s="231"/>
      <c r="M155" s="231"/>
      <c r="N155" s="231"/>
      <c r="O155" s="231"/>
      <c r="P155" s="231"/>
      <c r="Q155" s="231"/>
      <c r="R155" s="231"/>
      <c r="S155" s="231"/>
      <c r="T155" s="231"/>
      <c r="U155" s="231"/>
      <c r="V155" s="231"/>
      <c r="W155" s="231"/>
      <c r="X155" s="231"/>
      <c r="Y155" s="231"/>
      <c r="Z155" s="233"/>
    </row>
    <row r="156" spans="1:26" ht="378" hidden="1">
      <c r="A156" s="237" t="s">
        <v>1216</v>
      </c>
      <c r="B156" s="231" t="s">
        <v>1785</v>
      </c>
      <c r="C156" s="238" t="s">
        <v>1218</v>
      </c>
      <c r="D156" s="238" t="s">
        <v>1794</v>
      </c>
      <c r="E156" s="238" t="s">
        <v>1800</v>
      </c>
      <c r="F156" s="238" t="s">
        <v>1799</v>
      </c>
      <c r="G156" s="238" t="s">
        <v>1254</v>
      </c>
      <c r="H156" s="238"/>
      <c r="I156" s="238"/>
      <c r="J156" s="238"/>
      <c r="K156" s="231"/>
      <c r="L156" s="231"/>
      <c r="M156" s="231"/>
      <c r="N156" s="231"/>
      <c r="O156" s="231"/>
      <c r="P156" s="231"/>
      <c r="Q156" s="231"/>
      <c r="R156" s="231"/>
      <c r="S156" s="231"/>
      <c r="T156" s="231"/>
      <c r="U156" s="231"/>
      <c r="V156" s="231"/>
      <c r="W156" s="231"/>
      <c r="X156" s="231"/>
      <c r="Y156" s="231"/>
      <c r="Z156" s="233"/>
    </row>
    <row r="157" spans="1:26" ht="393.75" hidden="1">
      <c r="A157" s="237" t="s">
        <v>1216</v>
      </c>
      <c r="B157" s="231" t="s">
        <v>1785</v>
      </c>
      <c r="C157" s="238" t="s">
        <v>1218</v>
      </c>
      <c r="D157" s="238" t="s">
        <v>1794</v>
      </c>
      <c r="E157" s="238" t="s">
        <v>1917</v>
      </c>
      <c r="F157" s="238" t="s">
        <v>1918</v>
      </c>
      <c r="G157" s="238" t="s">
        <v>1254</v>
      </c>
      <c r="H157" s="238"/>
      <c r="I157" s="238"/>
      <c r="J157" s="238"/>
      <c r="K157" s="231"/>
      <c r="L157" s="231"/>
      <c r="M157" s="231"/>
      <c r="N157" s="231"/>
      <c r="O157" s="231"/>
      <c r="P157" s="231"/>
      <c r="Q157" s="231"/>
      <c r="R157" s="231"/>
      <c r="S157" s="231"/>
      <c r="T157" s="231"/>
      <c r="U157" s="231"/>
      <c r="V157" s="231"/>
      <c r="W157" s="231"/>
      <c r="X157" s="231"/>
      <c r="Y157" s="231"/>
      <c r="Z157" s="233"/>
    </row>
    <row r="158" spans="1:26" ht="315" hidden="1">
      <c r="A158" s="237" t="s">
        <v>1216</v>
      </c>
      <c r="B158" s="231" t="s">
        <v>1785</v>
      </c>
      <c r="C158" s="238" t="s">
        <v>1218</v>
      </c>
      <c r="D158" s="238" t="s">
        <v>1794</v>
      </c>
      <c r="E158" s="238" t="s">
        <v>1919</v>
      </c>
      <c r="F158" s="238" t="s">
        <v>1920</v>
      </c>
      <c r="G158" s="238" t="s">
        <v>1254</v>
      </c>
      <c r="H158" s="238"/>
      <c r="I158" s="238"/>
      <c r="J158" s="238"/>
      <c r="K158" s="231"/>
      <c r="L158" s="231"/>
      <c r="M158" s="231"/>
      <c r="N158" s="231"/>
      <c r="O158" s="231"/>
      <c r="P158" s="231"/>
      <c r="Q158" s="231"/>
      <c r="R158" s="231"/>
      <c r="S158" s="231"/>
      <c r="T158" s="231"/>
      <c r="U158" s="231"/>
      <c r="V158" s="231"/>
      <c r="W158" s="231"/>
      <c r="X158" s="231"/>
      <c r="Y158" s="231"/>
      <c r="Z158" s="233"/>
    </row>
    <row r="159" spans="1:26" ht="409.5" hidden="1">
      <c r="A159" s="237" t="s">
        <v>1216</v>
      </c>
      <c r="B159" s="231" t="s">
        <v>1785</v>
      </c>
      <c r="C159" s="238" t="s">
        <v>1218</v>
      </c>
      <c r="D159" s="238" t="s">
        <v>1797</v>
      </c>
      <c r="E159" s="238" t="s">
        <v>1921</v>
      </c>
      <c r="F159" s="238" t="s">
        <v>1922</v>
      </c>
      <c r="G159" s="238" t="s">
        <v>1254</v>
      </c>
      <c r="H159" s="238"/>
      <c r="I159" s="238"/>
      <c r="J159" s="238"/>
      <c r="K159" s="231"/>
      <c r="L159" s="231"/>
      <c r="M159" s="231"/>
      <c r="N159" s="231"/>
      <c r="O159" s="231"/>
      <c r="P159" s="231"/>
      <c r="Q159" s="231"/>
      <c r="R159" s="231"/>
      <c r="S159" s="231"/>
      <c r="T159" s="231"/>
      <c r="U159" s="231"/>
      <c r="V159" s="231"/>
      <c r="W159" s="231"/>
      <c r="X159" s="231"/>
      <c r="Y159" s="231"/>
      <c r="Z159" s="233"/>
    </row>
    <row r="160" spans="1:26" ht="346.5" hidden="1">
      <c r="A160" s="237" t="s">
        <v>1216</v>
      </c>
      <c r="B160" s="231" t="s">
        <v>1785</v>
      </c>
      <c r="C160" s="238" t="s">
        <v>1218</v>
      </c>
      <c r="D160" s="238" t="s">
        <v>1923</v>
      </c>
      <c r="E160" s="238" t="s">
        <v>1924</v>
      </c>
      <c r="F160" s="238" t="s">
        <v>1925</v>
      </c>
      <c r="G160" s="238" t="s">
        <v>1254</v>
      </c>
      <c r="H160" s="238"/>
      <c r="I160" s="238"/>
      <c r="J160" s="238"/>
      <c r="K160" s="231"/>
      <c r="L160" s="231"/>
      <c r="M160" s="231"/>
      <c r="N160" s="231"/>
      <c r="O160" s="231"/>
      <c r="P160" s="231"/>
      <c r="Q160" s="231"/>
      <c r="R160" s="231"/>
      <c r="S160" s="231"/>
      <c r="T160" s="231"/>
      <c r="U160" s="231"/>
      <c r="V160" s="231"/>
      <c r="W160" s="231"/>
      <c r="X160" s="231"/>
      <c r="Y160" s="231"/>
      <c r="Z160" s="233"/>
    </row>
    <row r="161" spans="1:26" ht="220.5" hidden="1">
      <c r="A161" s="237" t="s">
        <v>1216</v>
      </c>
      <c r="B161" s="231" t="s">
        <v>1785</v>
      </c>
      <c r="C161" s="238" t="s">
        <v>1218</v>
      </c>
      <c r="D161" s="238" t="s">
        <v>1923</v>
      </c>
      <c r="E161" s="238" t="s">
        <v>1926</v>
      </c>
      <c r="F161" s="238" t="s">
        <v>1927</v>
      </c>
      <c r="G161" s="238" t="s">
        <v>1254</v>
      </c>
      <c r="H161" s="238"/>
      <c r="I161" s="238"/>
      <c r="J161" s="238"/>
      <c r="K161" s="231"/>
      <c r="L161" s="231"/>
      <c r="M161" s="231"/>
      <c r="N161" s="231"/>
      <c r="O161" s="231"/>
      <c r="P161" s="231"/>
      <c r="Q161" s="231"/>
      <c r="R161" s="231"/>
      <c r="S161" s="231"/>
      <c r="T161" s="231"/>
      <c r="U161" s="231"/>
      <c r="V161" s="231"/>
      <c r="W161" s="231"/>
      <c r="X161" s="231"/>
      <c r="Y161" s="231"/>
      <c r="Z161" s="233"/>
    </row>
    <row r="162" spans="1:26" ht="299.25" hidden="1">
      <c r="A162" s="237" t="s">
        <v>1216</v>
      </c>
      <c r="B162" s="231" t="s">
        <v>1785</v>
      </c>
      <c r="C162" s="238" t="s">
        <v>1218</v>
      </c>
      <c r="D162" s="238" t="s">
        <v>1923</v>
      </c>
      <c r="E162" s="238" t="s">
        <v>1928</v>
      </c>
      <c r="F162" s="238" t="s">
        <v>1929</v>
      </c>
      <c r="G162" s="238" t="s">
        <v>1254</v>
      </c>
      <c r="H162" s="238"/>
      <c r="I162" s="238"/>
      <c r="J162" s="238"/>
      <c r="K162" s="231"/>
      <c r="L162" s="231"/>
      <c r="M162" s="231"/>
      <c r="N162" s="231"/>
      <c r="O162" s="231"/>
      <c r="P162" s="231"/>
      <c r="Q162" s="231"/>
      <c r="R162" s="231"/>
      <c r="S162" s="231"/>
      <c r="T162" s="231"/>
      <c r="U162" s="231"/>
      <c r="V162" s="231"/>
      <c r="W162" s="231"/>
      <c r="X162" s="231"/>
      <c r="Y162" s="231"/>
      <c r="Z162" s="233"/>
    </row>
    <row r="163" spans="1:26" ht="378" hidden="1">
      <c r="A163" s="237" t="s">
        <v>1216</v>
      </c>
      <c r="B163" s="231" t="s">
        <v>1785</v>
      </c>
      <c r="C163" s="238" t="s">
        <v>1218</v>
      </c>
      <c r="D163" s="238" t="s">
        <v>1797</v>
      </c>
      <c r="E163" s="238" t="s">
        <v>1930</v>
      </c>
      <c r="F163" s="238" t="s">
        <v>1931</v>
      </c>
      <c r="G163" s="238" t="s">
        <v>1254</v>
      </c>
      <c r="H163" s="238"/>
      <c r="I163" s="238" t="s">
        <v>1793</v>
      </c>
      <c r="J163" s="238" t="s">
        <v>1793</v>
      </c>
      <c r="K163" s="231"/>
      <c r="L163" s="231"/>
      <c r="M163" s="231"/>
      <c r="N163" s="231"/>
      <c r="O163" s="231"/>
      <c r="P163" s="231"/>
      <c r="Q163" s="231"/>
      <c r="R163" s="231"/>
      <c r="S163" s="231"/>
      <c r="T163" s="231"/>
      <c r="U163" s="231"/>
      <c r="V163" s="231"/>
      <c r="W163" s="231"/>
      <c r="X163" s="231"/>
      <c r="Y163" s="231"/>
      <c r="Z163" s="233"/>
    </row>
    <row r="164" spans="1:26" ht="362.25" hidden="1">
      <c r="A164" s="237" t="s">
        <v>1286</v>
      </c>
      <c r="B164" s="231" t="s">
        <v>1785</v>
      </c>
      <c r="C164" s="238" t="s">
        <v>1287</v>
      </c>
      <c r="D164" s="238" t="s">
        <v>1932</v>
      </c>
      <c r="E164" s="238" t="s">
        <v>1933</v>
      </c>
      <c r="F164" s="238" t="s">
        <v>1934</v>
      </c>
      <c r="G164" s="238" t="s">
        <v>1935</v>
      </c>
      <c r="H164" s="238"/>
      <c r="I164" s="238" t="s">
        <v>1478</v>
      </c>
      <c r="J164" s="238" t="s">
        <v>1478</v>
      </c>
      <c r="K164" s="231"/>
      <c r="L164" s="231"/>
      <c r="M164" s="231"/>
      <c r="N164" s="231"/>
      <c r="O164" s="231"/>
      <c r="P164" s="231"/>
      <c r="Q164" s="231"/>
      <c r="R164" s="231"/>
      <c r="S164" s="231"/>
      <c r="T164" s="231"/>
      <c r="U164" s="231"/>
      <c r="V164" s="231"/>
      <c r="W164" s="231"/>
      <c r="X164" s="231"/>
      <c r="Y164" s="231"/>
      <c r="Z164" s="233"/>
    </row>
    <row r="165" spans="1:26" ht="362.25" hidden="1">
      <c r="A165" s="237" t="s">
        <v>1286</v>
      </c>
      <c r="B165" s="231" t="s">
        <v>1785</v>
      </c>
      <c r="C165" s="238" t="s">
        <v>1287</v>
      </c>
      <c r="D165" s="238" t="s">
        <v>1932</v>
      </c>
      <c r="E165" s="238" t="s">
        <v>1936</v>
      </c>
      <c r="F165" s="238" t="s">
        <v>1937</v>
      </c>
      <c r="G165" s="238" t="s">
        <v>1938</v>
      </c>
      <c r="H165" s="238"/>
      <c r="I165" s="238"/>
      <c r="J165" s="238"/>
      <c r="K165" s="231"/>
      <c r="L165" s="231"/>
      <c r="M165" s="231"/>
      <c r="N165" s="231"/>
      <c r="O165" s="231"/>
      <c r="P165" s="231"/>
      <c r="Q165" s="231"/>
      <c r="R165" s="231"/>
      <c r="S165" s="231"/>
      <c r="T165" s="231"/>
      <c r="U165" s="231"/>
      <c r="V165" s="231"/>
      <c r="W165" s="231"/>
      <c r="X165" s="231"/>
      <c r="Y165" s="231"/>
      <c r="Z165" s="233"/>
    </row>
    <row r="166" spans="1:26" ht="362.25" hidden="1">
      <c r="A166" s="237" t="s">
        <v>1286</v>
      </c>
      <c r="B166" s="231" t="s">
        <v>1785</v>
      </c>
      <c r="C166" s="238" t="s">
        <v>1287</v>
      </c>
      <c r="D166" s="238" t="s">
        <v>1932</v>
      </c>
      <c r="E166" s="238" t="s">
        <v>1939</v>
      </c>
      <c r="F166" s="238" t="s">
        <v>1940</v>
      </c>
      <c r="G166" s="238" t="s">
        <v>1941</v>
      </c>
      <c r="H166" s="238" t="s">
        <v>1942</v>
      </c>
      <c r="I166" s="238"/>
      <c r="J166" s="238"/>
      <c r="K166" s="231"/>
      <c r="L166" s="231"/>
      <c r="M166" s="231"/>
      <c r="N166" s="231"/>
      <c r="O166" s="231"/>
      <c r="P166" s="231"/>
      <c r="Q166" s="231"/>
      <c r="R166" s="231"/>
      <c r="S166" s="231"/>
      <c r="T166" s="231"/>
      <c r="U166" s="231"/>
      <c r="V166" s="231"/>
      <c r="W166" s="231"/>
      <c r="X166" s="231"/>
      <c r="Y166" s="231"/>
      <c r="Z166" s="233"/>
    </row>
    <row r="167" spans="1:26" ht="173.25" hidden="1">
      <c r="A167" s="237" t="s">
        <v>1286</v>
      </c>
      <c r="B167" s="231" t="s">
        <v>1785</v>
      </c>
      <c r="C167" s="238" t="s">
        <v>1287</v>
      </c>
      <c r="D167" s="238" t="s">
        <v>1932</v>
      </c>
      <c r="E167" s="238" t="s">
        <v>1943</v>
      </c>
      <c r="F167" s="238" t="s">
        <v>1944</v>
      </c>
      <c r="G167" s="238" t="s">
        <v>1945</v>
      </c>
      <c r="H167" s="238"/>
      <c r="I167" s="238"/>
      <c r="J167" s="238"/>
      <c r="K167" s="231"/>
      <c r="L167" s="231"/>
      <c r="M167" s="231"/>
      <c r="N167" s="231"/>
      <c r="O167" s="231"/>
      <c r="P167" s="231"/>
      <c r="Q167" s="231"/>
      <c r="R167" s="231"/>
      <c r="S167" s="231"/>
      <c r="T167" s="231"/>
      <c r="U167" s="231"/>
      <c r="V167" s="231"/>
      <c r="W167" s="231"/>
      <c r="X167" s="231"/>
      <c r="Y167" s="231"/>
      <c r="Z167" s="233"/>
    </row>
    <row r="168" spans="1:26" ht="157.5" hidden="1">
      <c r="A168" s="237" t="s">
        <v>1286</v>
      </c>
      <c r="B168" s="231" t="s">
        <v>1785</v>
      </c>
      <c r="C168" s="238" t="s">
        <v>1287</v>
      </c>
      <c r="D168" s="238" t="s">
        <v>1932</v>
      </c>
      <c r="E168" s="238" t="s">
        <v>1943</v>
      </c>
      <c r="F168" s="238" t="s">
        <v>1946</v>
      </c>
      <c r="G168" s="238" t="s">
        <v>1945</v>
      </c>
      <c r="H168" s="238"/>
      <c r="I168" s="238"/>
      <c r="J168" s="238"/>
      <c r="K168" s="231"/>
      <c r="L168" s="231"/>
      <c r="M168" s="231"/>
      <c r="N168" s="231"/>
      <c r="O168" s="231"/>
      <c r="P168" s="231"/>
      <c r="Q168" s="231"/>
      <c r="R168" s="231"/>
      <c r="S168" s="231"/>
      <c r="T168" s="231"/>
      <c r="U168" s="231"/>
      <c r="V168" s="231"/>
      <c r="W168" s="231"/>
      <c r="X168" s="231"/>
      <c r="Y168" s="231"/>
      <c r="Z168" s="233"/>
    </row>
    <row r="169" spans="1:26" ht="299.25" hidden="1">
      <c r="A169" s="237" t="s">
        <v>1286</v>
      </c>
      <c r="B169" s="231" t="s">
        <v>1785</v>
      </c>
      <c r="C169" s="238" t="s">
        <v>1287</v>
      </c>
      <c r="D169" s="238" t="s">
        <v>1932</v>
      </c>
      <c r="E169" s="238" t="s">
        <v>1947</v>
      </c>
      <c r="F169" s="238" t="s">
        <v>1948</v>
      </c>
      <c r="G169" s="238" t="s">
        <v>1945</v>
      </c>
      <c r="H169" s="238"/>
      <c r="I169" s="238"/>
      <c r="J169" s="238"/>
      <c r="K169" s="231"/>
      <c r="L169" s="231"/>
      <c r="M169" s="231"/>
      <c r="N169" s="231"/>
      <c r="O169" s="231"/>
      <c r="P169" s="231"/>
      <c r="Q169" s="231"/>
      <c r="R169" s="231"/>
      <c r="S169" s="231"/>
      <c r="T169" s="231"/>
      <c r="U169" s="231"/>
      <c r="V169" s="231"/>
      <c r="W169" s="231"/>
      <c r="X169" s="231"/>
      <c r="Y169" s="231"/>
      <c r="Z169" s="233"/>
    </row>
    <row r="170" spans="1:26" ht="283.5" hidden="1">
      <c r="A170" s="237" t="s">
        <v>1286</v>
      </c>
      <c r="B170" s="231" t="s">
        <v>1785</v>
      </c>
      <c r="C170" s="238" t="s">
        <v>1287</v>
      </c>
      <c r="D170" s="238" t="s">
        <v>1932</v>
      </c>
      <c r="E170" s="238" t="s">
        <v>1949</v>
      </c>
      <c r="F170" s="238" t="s">
        <v>1950</v>
      </c>
      <c r="G170" s="238" t="s">
        <v>1227</v>
      </c>
      <c r="H170" s="238"/>
      <c r="I170" s="238"/>
      <c r="J170" s="238" t="s">
        <v>1951</v>
      </c>
      <c r="K170" s="231"/>
      <c r="L170" s="231"/>
      <c r="M170" s="231"/>
      <c r="N170" s="231"/>
      <c r="O170" s="231"/>
      <c r="P170" s="231"/>
      <c r="Q170" s="231"/>
      <c r="R170" s="231"/>
      <c r="S170" s="231"/>
      <c r="T170" s="231"/>
      <c r="U170" s="231"/>
      <c r="V170" s="231"/>
      <c r="W170" s="231"/>
      <c r="X170" s="231"/>
      <c r="Y170" s="231"/>
      <c r="Z170" s="233"/>
    </row>
    <row r="171" spans="1:26" ht="409.5" hidden="1">
      <c r="A171" s="237" t="s">
        <v>1286</v>
      </c>
      <c r="B171" s="231" t="s">
        <v>1785</v>
      </c>
      <c r="C171" s="238" t="s">
        <v>1287</v>
      </c>
      <c r="D171" s="238" t="s">
        <v>1932</v>
      </c>
      <c r="E171" s="238" t="s">
        <v>1952</v>
      </c>
      <c r="F171" s="238" t="s">
        <v>1953</v>
      </c>
      <c r="G171" s="238" t="s">
        <v>1935</v>
      </c>
      <c r="H171" s="238"/>
      <c r="I171" s="238"/>
      <c r="J171" s="238" t="s">
        <v>1951</v>
      </c>
      <c r="K171" s="231"/>
      <c r="L171" s="231"/>
      <c r="M171" s="231"/>
      <c r="N171" s="231"/>
      <c r="O171" s="231"/>
      <c r="P171" s="231"/>
      <c r="Q171" s="231"/>
      <c r="R171" s="231"/>
      <c r="S171" s="231"/>
      <c r="T171" s="231"/>
      <c r="U171" s="231"/>
      <c r="V171" s="231"/>
      <c r="W171" s="231"/>
      <c r="X171" s="231"/>
      <c r="Y171" s="231"/>
      <c r="Z171" s="233"/>
    </row>
    <row r="172" spans="1:26" ht="173.25" hidden="1">
      <c r="A172" s="237" t="s">
        <v>1286</v>
      </c>
      <c r="B172" s="231" t="s">
        <v>1785</v>
      </c>
      <c r="C172" s="238" t="s">
        <v>1287</v>
      </c>
      <c r="D172" s="238" t="s">
        <v>1932</v>
      </c>
      <c r="E172" s="238" t="s">
        <v>1954</v>
      </c>
      <c r="F172" s="238" t="s">
        <v>1955</v>
      </c>
      <c r="G172" s="238" t="s">
        <v>1227</v>
      </c>
      <c r="H172" s="238"/>
      <c r="I172" s="238"/>
      <c r="J172" s="238" t="s">
        <v>1951</v>
      </c>
      <c r="K172" s="231"/>
      <c r="L172" s="231"/>
      <c r="M172" s="231"/>
      <c r="N172" s="231"/>
      <c r="O172" s="231"/>
      <c r="P172" s="231"/>
      <c r="Q172" s="231"/>
      <c r="R172" s="231"/>
      <c r="S172" s="231"/>
      <c r="T172" s="231"/>
      <c r="U172" s="231"/>
      <c r="V172" s="231"/>
      <c r="W172" s="231"/>
      <c r="X172" s="231"/>
      <c r="Y172" s="231"/>
      <c r="Z172" s="233"/>
    </row>
    <row r="173" spans="1:26" ht="220.5" hidden="1">
      <c r="A173" s="237" t="s">
        <v>1286</v>
      </c>
      <c r="B173" s="231" t="s">
        <v>1785</v>
      </c>
      <c r="C173" s="238" t="s">
        <v>1287</v>
      </c>
      <c r="D173" s="238" t="s">
        <v>1932</v>
      </c>
      <c r="E173" s="238" t="s">
        <v>1956</v>
      </c>
      <c r="F173" s="238" t="s">
        <v>1801</v>
      </c>
      <c r="G173" s="238" t="s">
        <v>1227</v>
      </c>
      <c r="H173" s="238"/>
      <c r="I173" s="238"/>
      <c r="J173" s="238" t="s">
        <v>1802</v>
      </c>
      <c r="K173" s="231"/>
      <c r="L173" s="231"/>
      <c r="M173" s="231"/>
      <c r="N173" s="231"/>
      <c r="O173" s="231"/>
      <c r="P173" s="231"/>
      <c r="Q173" s="231"/>
      <c r="R173" s="231"/>
      <c r="S173" s="231"/>
      <c r="T173" s="231"/>
      <c r="U173" s="231"/>
      <c r="V173" s="231"/>
      <c r="W173" s="231"/>
      <c r="X173" s="231"/>
      <c r="Y173" s="231"/>
      <c r="Z173" s="233"/>
    </row>
    <row r="174" spans="1:26" ht="409.5" hidden="1">
      <c r="A174" s="237" t="s">
        <v>1286</v>
      </c>
      <c r="B174" s="231" t="s">
        <v>1785</v>
      </c>
      <c r="C174" s="238" t="s">
        <v>1287</v>
      </c>
      <c r="D174" s="238" t="s">
        <v>1932</v>
      </c>
      <c r="E174" s="238" t="s">
        <v>1803</v>
      </c>
      <c r="F174" s="238" t="s">
        <v>1804</v>
      </c>
      <c r="G174" s="238" t="s">
        <v>1935</v>
      </c>
      <c r="H174" s="238"/>
      <c r="I174" s="238"/>
      <c r="J174" s="238" t="s">
        <v>1941</v>
      </c>
      <c r="K174" s="231"/>
      <c r="L174" s="231"/>
      <c r="M174" s="231"/>
      <c r="N174" s="231"/>
      <c r="O174" s="231"/>
      <c r="P174" s="231"/>
      <c r="Q174" s="231"/>
      <c r="R174" s="231"/>
      <c r="S174" s="231"/>
      <c r="T174" s="231"/>
      <c r="U174" s="231"/>
      <c r="V174" s="231"/>
      <c r="W174" s="231"/>
      <c r="X174" s="231"/>
      <c r="Y174" s="231"/>
      <c r="Z174" s="233"/>
    </row>
    <row r="175" spans="1:26" ht="299.25" hidden="1">
      <c r="A175" s="237" t="s">
        <v>1286</v>
      </c>
      <c r="B175" s="231" t="s">
        <v>1785</v>
      </c>
      <c r="C175" s="238" t="s">
        <v>1287</v>
      </c>
      <c r="D175" s="238" t="s">
        <v>1932</v>
      </c>
      <c r="E175" s="238" t="s">
        <v>1805</v>
      </c>
      <c r="F175" s="238" t="s">
        <v>1806</v>
      </c>
      <c r="G175" s="238" t="s">
        <v>1227</v>
      </c>
      <c r="H175" s="238"/>
      <c r="I175" s="238"/>
      <c r="J175" s="238" t="s">
        <v>1807</v>
      </c>
      <c r="K175" s="231"/>
      <c r="L175" s="231"/>
      <c r="M175" s="231"/>
      <c r="N175" s="231"/>
      <c r="O175" s="231"/>
      <c r="P175" s="231"/>
      <c r="Q175" s="231"/>
      <c r="R175" s="231"/>
      <c r="S175" s="231"/>
      <c r="T175" s="231"/>
      <c r="U175" s="231"/>
      <c r="V175" s="231"/>
      <c r="W175" s="231"/>
      <c r="X175" s="231"/>
      <c r="Y175" s="231"/>
      <c r="Z175" s="233"/>
    </row>
    <row r="176" spans="1:26" ht="409.5" hidden="1">
      <c r="A176" s="237" t="s">
        <v>1286</v>
      </c>
      <c r="B176" s="231" t="s">
        <v>1785</v>
      </c>
      <c r="C176" s="238" t="s">
        <v>1287</v>
      </c>
      <c r="D176" s="238" t="s">
        <v>1932</v>
      </c>
      <c r="E176" s="238" t="s">
        <v>1808</v>
      </c>
      <c r="F176" s="238" t="s">
        <v>1809</v>
      </c>
      <c r="G176" s="238" t="s">
        <v>1935</v>
      </c>
      <c r="H176" s="238"/>
      <c r="I176" s="238"/>
      <c r="J176" s="238" t="s">
        <v>1227</v>
      </c>
      <c r="K176" s="231"/>
      <c r="L176" s="231"/>
      <c r="M176" s="231"/>
      <c r="N176" s="231"/>
      <c r="O176" s="231"/>
      <c r="P176" s="231"/>
      <c r="Q176" s="231"/>
      <c r="R176" s="231"/>
      <c r="S176" s="231"/>
      <c r="T176" s="231"/>
      <c r="U176" s="231"/>
      <c r="V176" s="231"/>
      <c r="W176" s="231"/>
      <c r="X176" s="231"/>
      <c r="Y176" s="231"/>
      <c r="Z176" s="233"/>
    </row>
    <row r="177" spans="1:26" ht="315" hidden="1">
      <c r="A177" s="237" t="s">
        <v>1286</v>
      </c>
      <c r="B177" s="231" t="s">
        <v>1785</v>
      </c>
      <c r="C177" s="238" t="s">
        <v>1287</v>
      </c>
      <c r="D177" s="238" t="s">
        <v>1932</v>
      </c>
      <c r="E177" s="238" t="s">
        <v>1810</v>
      </c>
      <c r="F177" s="238" t="s">
        <v>1811</v>
      </c>
      <c r="G177" s="238" t="s">
        <v>1812</v>
      </c>
      <c r="H177" s="238"/>
      <c r="I177" s="238"/>
      <c r="J177" s="238" t="s">
        <v>1227</v>
      </c>
      <c r="K177" s="231"/>
      <c r="L177" s="231"/>
      <c r="M177" s="231"/>
      <c r="N177" s="231"/>
      <c r="O177" s="231"/>
      <c r="P177" s="231"/>
      <c r="Q177" s="231"/>
      <c r="R177" s="231"/>
      <c r="S177" s="231"/>
      <c r="T177" s="231"/>
      <c r="U177" s="231"/>
      <c r="V177" s="231"/>
      <c r="W177" s="231"/>
      <c r="X177" s="231"/>
      <c r="Y177" s="231"/>
      <c r="Z177" s="233"/>
    </row>
    <row r="178" spans="1:26" ht="126" hidden="1">
      <c r="A178" s="237" t="s">
        <v>1286</v>
      </c>
      <c r="B178" s="231" t="s">
        <v>1785</v>
      </c>
      <c r="C178" s="238" t="s">
        <v>1287</v>
      </c>
      <c r="D178" s="238" t="s">
        <v>1932</v>
      </c>
      <c r="E178" s="238" t="s">
        <v>1813</v>
      </c>
      <c r="F178" s="238" t="s">
        <v>1814</v>
      </c>
      <c r="G178" s="238" t="s">
        <v>1935</v>
      </c>
      <c r="H178" s="238"/>
      <c r="I178" s="238"/>
      <c r="J178" s="238" t="s">
        <v>1227</v>
      </c>
      <c r="K178" s="231"/>
      <c r="L178" s="231"/>
      <c r="M178" s="231"/>
      <c r="N178" s="231"/>
      <c r="O178" s="231"/>
      <c r="P178" s="231"/>
      <c r="Q178" s="231"/>
      <c r="R178" s="231"/>
      <c r="S178" s="231"/>
      <c r="T178" s="231"/>
      <c r="U178" s="231"/>
      <c r="V178" s="231"/>
      <c r="W178" s="231"/>
      <c r="X178" s="231"/>
      <c r="Y178" s="231"/>
      <c r="Z178" s="233"/>
    </row>
    <row r="179" spans="1:26" ht="409.5" hidden="1">
      <c r="A179" s="237" t="s">
        <v>1286</v>
      </c>
      <c r="B179" s="231" t="s">
        <v>1785</v>
      </c>
      <c r="C179" s="238" t="s">
        <v>1287</v>
      </c>
      <c r="D179" s="238" t="s">
        <v>1815</v>
      </c>
      <c r="E179" s="238" t="s">
        <v>1816</v>
      </c>
      <c r="F179" s="238" t="s">
        <v>1908</v>
      </c>
      <c r="G179" s="238" t="s">
        <v>1909</v>
      </c>
      <c r="H179" s="238"/>
      <c r="I179" s="238"/>
      <c r="J179" s="231"/>
      <c r="K179" s="231"/>
      <c r="L179" s="231"/>
      <c r="M179" s="231"/>
      <c r="N179" s="238" t="s">
        <v>1910</v>
      </c>
      <c r="O179" s="231"/>
      <c r="P179" s="231"/>
      <c r="Q179" s="231"/>
      <c r="R179" s="231"/>
      <c r="S179" s="231"/>
      <c r="T179" s="231"/>
      <c r="U179" s="231"/>
      <c r="V179" s="231"/>
      <c r="W179" s="231"/>
      <c r="X179" s="231"/>
      <c r="Y179" s="231"/>
      <c r="Z179" s="233"/>
    </row>
    <row r="180" spans="1:26" ht="409.5" hidden="1">
      <c r="A180" s="237" t="s">
        <v>1286</v>
      </c>
      <c r="B180" s="231" t="s">
        <v>1785</v>
      </c>
      <c r="C180" s="238" t="s">
        <v>1287</v>
      </c>
      <c r="D180" s="238" t="s">
        <v>1815</v>
      </c>
      <c r="E180" s="238" t="s">
        <v>1911</v>
      </c>
      <c r="F180" s="238" t="s">
        <v>1908</v>
      </c>
      <c r="G180" s="238" t="s">
        <v>1912</v>
      </c>
      <c r="H180" s="238"/>
      <c r="I180" s="238"/>
      <c r="J180" s="231"/>
      <c r="K180" s="231"/>
      <c r="L180" s="231"/>
      <c r="M180" s="231"/>
      <c r="N180" s="238" t="s">
        <v>1913</v>
      </c>
      <c r="O180" s="231"/>
      <c r="P180" s="231"/>
      <c r="Q180" s="231"/>
      <c r="R180" s="231"/>
      <c r="S180" s="231"/>
      <c r="T180" s="231"/>
      <c r="U180" s="231"/>
      <c r="V180" s="231"/>
      <c r="W180" s="231"/>
      <c r="X180" s="231"/>
      <c r="Y180" s="231"/>
      <c r="Z180" s="233"/>
    </row>
    <row r="181" spans="1:26" ht="409.5" hidden="1">
      <c r="A181" s="237" t="s">
        <v>1286</v>
      </c>
      <c r="B181" s="231" t="s">
        <v>1785</v>
      </c>
      <c r="C181" s="238" t="s">
        <v>1287</v>
      </c>
      <c r="D181" s="238" t="s">
        <v>1815</v>
      </c>
      <c r="E181" s="238" t="s">
        <v>1914</v>
      </c>
      <c r="F181" s="238" t="s">
        <v>1915</v>
      </c>
      <c r="G181" s="238" t="s">
        <v>1916</v>
      </c>
      <c r="H181" s="238"/>
      <c r="I181" s="238"/>
      <c r="J181" s="231"/>
      <c r="K181" s="231"/>
      <c r="L181" s="231"/>
      <c r="M181" s="231"/>
      <c r="N181" s="238" t="s">
        <v>1957</v>
      </c>
      <c r="O181" s="231"/>
      <c r="P181" s="231"/>
      <c r="Q181" s="231"/>
      <c r="R181" s="231"/>
      <c r="S181" s="231"/>
      <c r="T181" s="231"/>
      <c r="U181" s="231"/>
      <c r="V181" s="231"/>
      <c r="W181" s="231"/>
      <c r="X181" s="231"/>
      <c r="Y181" s="231"/>
      <c r="Z181" s="233"/>
    </row>
    <row r="182" spans="1:26" ht="409.5" hidden="1">
      <c r="A182" s="237" t="s">
        <v>1286</v>
      </c>
      <c r="B182" s="231" t="s">
        <v>1217</v>
      </c>
      <c r="C182" s="238" t="s">
        <v>1287</v>
      </c>
      <c r="D182" s="238" t="s">
        <v>1815</v>
      </c>
      <c r="E182" s="238" t="s">
        <v>1958</v>
      </c>
      <c r="F182" s="238" t="s">
        <v>1959</v>
      </c>
      <c r="G182" s="238" t="s">
        <v>1960</v>
      </c>
      <c r="H182" s="238"/>
      <c r="I182" s="238" t="s">
        <v>1478</v>
      </c>
      <c r="J182" s="231"/>
      <c r="K182" s="231"/>
      <c r="L182" s="231"/>
      <c r="M182" s="231"/>
      <c r="N182" s="238" t="s">
        <v>1961</v>
      </c>
      <c r="O182" s="231"/>
      <c r="P182" s="231"/>
      <c r="Q182" s="231"/>
      <c r="R182" s="231"/>
      <c r="S182" s="231"/>
      <c r="T182" s="231"/>
      <c r="U182" s="231"/>
      <c r="V182" s="231"/>
      <c r="W182" s="231"/>
      <c r="X182" s="231"/>
      <c r="Y182" s="231"/>
      <c r="Z182" s="233"/>
    </row>
    <row r="183" spans="1:26" ht="299.25" hidden="1">
      <c r="A183" s="237" t="s">
        <v>1452</v>
      </c>
      <c r="B183" s="231" t="s">
        <v>1785</v>
      </c>
      <c r="C183" s="238" t="s">
        <v>1453</v>
      </c>
      <c r="D183" s="238" t="s">
        <v>1503</v>
      </c>
      <c r="E183" s="238" t="s">
        <v>1962</v>
      </c>
      <c r="F183" s="238" t="s">
        <v>1963</v>
      </c>
      <c r="G183" s="238" t="s">
        <v>1964</v>
      </c>
      <c r="H183" s="238"/>
      <c r="I183" s="238"/>
      <c r="J183" s="238"/>
      <c r="K183" s="231"/>
      <c r="L183" s="231"/>
      <c r="M183" s="231"/>
      <c r="N183" s="231"/>
      <c r="O183" s="231"/>
      <c r="P183" s="231"/>
      <c r="Q183" s="231"/>
      <c r="R183" s="231"/>
      <c r="S183" s="231"/>
      <c r="T183" s="231"/>
      <c r="U183" s="231"/>
      <c r="V183" s="231"/>
      <c r="W183" s="231"/>
      <c r="X183" s="231"/>
      <c r="Y183" s="231"/>
      <c r="Z183" s="233"/>
    </row>
    <row r="184" spans="1:26" ht="299.25" hidden="1">
      <c r="A184" s="237" t="s">
        <v>1452</v>
      </c>
      <c r="B184" s="231" t="s">
        <v>1785</v>
      </c>
      <c r="C184" s="238" t="s">
        <v>1287</v>
      </c>
      <c r="D184" s="238" t="s">
        <v>1503</v>
      </c>
      <c r="E184" s="238" t="s">
        <v>1962</v>
      </c>
      <c r="F184" s="238" t="s">
        <v>1963</v>
      </c>
      <c r="G184" s="238" t="s">
        <v>1964</v>
      </c>
      <c r="H184" s="238"/>
      <c r="I184" s="238"/>
      <c r="J184" s="238"/>
      <c r="K184" s="231"/>
      <c r="L184" s="231"/>
      <c r="M184" s="231"/>
      <c r="N184" s="231"/>
      <c r="O184" s="231"/>
      <c r="P184" s="231"/>
      <c r="Q184" s="231"/>
      <c r="R184" s="231"/>
      <c r="S184" s="231"/>
      <c r="T184" s="231"/>
      <c r="U184" s="231"/>
      <c r="V184" s="231"/>
      <c r="W184" s="231"/>
      <c r="X184" s="231"/>
      <c r="Y184" s="231"/>
      <c r="Z184" s="233"/>
    </row>
    <row r="185" spans="1:26" ht="252" hidden="1">
      <c r="A185" s="237" t="s">
        <v>1452</v>
      </c>
      <c r="B185" s="231" t="s">
        <v>1785</v>
      </c>
      <c r="C185" s="238" t="s">
        <v>1453</v>
      </c>
      <c r="D185" s="238" t="s">
        <v>1503</v>
      </c>
      <c r="E185" s="238" t="s">
        <v>1965</v>
      </c>
      <c r="F185" s="238" t="s">
        <v>1966</v>
      </c>
      <c r="G185" s="238" t="s">
        <v>1967</v>
      </c>
      <c r="H185" s="238"/>
      <c r="I185" s="238"/>
      <c r="J185" s="238"/>
      <c r="K185" s="231"/>
      <c r="L185" s="231"/>
      <c r="M185" s="231"/>
      <c r="N185" s="231"/>
      <c r="O185" s="231"/>
      <c r="P185" s="231"/>
      <c r="Q185" s="231"/>
      <c r="R185" s="231"/>
      <c r="S185" s="231"/>
      <c r="T185" s="231"/>
      <c r="U185" s="231"/>
      <c r="V185" s="231"/>
      <c r="W185" s="231"/>
      <c r="X185" s="231"/>
      <c r="Y185" s="231"/>
      <c r="Z185" s="233"/>
    </row>
    <row r="186" spans="1:26" ht="252" hidden="1">
      <c r="A186" s="237" t="s">
        <v>1452</v>
      </c>
      <c r="B186" s="231" t="s">
        <v>1785</v>
      </c>
      <c r="C186" s="238" t="s">
        <v>1287</v>
      </c>
      <c r="D186" s="238" t="s">
        <v>1503</v>
      </c>
      <c r="E186" s="238" t="s">
        <v>1965</v>
      </c>
      <c r="F186" s="238" t="s">
        <v>1966</v>
      </c>
      <c r="G186" s="238" t="s">
        <v>1967</v>
      </c>
      <c r="H186" s="238"/>
      <c r="I186" s="238"/>
      <c r="J186" s="238"/>
      <c r="K186" s="231"/>
      <c r="L186" s="231"/>
      <c r="M186" s="231"/>
      <c r="N186" s="231"/>
      <c r="O186" s="231"/>
      <c r="P186" s="231"/>
      <c r="Q186" s="231"/>
      <c r="R186" s="231"/>
      <c r="S186" s="231"/>
      <c r="T186" s="231"/>
      <c r="U186" s="231"/>
      <c r="V186" s="231"/>
      <c r="W186" s="231"/>
      <c r="X186" s="231"/>
      <c r="Y186" s="231"/>
      <c r="Z186" s="233"/>
    </row>
    <row r="187" spans="1:26" ht="252" hidden="1">
      <c r="A187" s="246" t="s">
        <v>1505</v>
      </c>
      <c r="B187" s="231" t="s">
        <v>1785</v>
      </c>
      <c r="C187" s="245" t="s">
        <v>984</v>
      </c>
      <c r="D187" s="245" t="s">
        <v>1968</v>
      </c>
      <c r="E187" s="245" t="s">
        <v>1969</v>
      </c>
      <c r="F187" s="245" t="s">
        <v>1970</v>
      </c>
      <c r="G187" s="245" t="s">
        <v>1971</v>
      </c>
      <c r="H187" s="245"/>
      <c r="I187" s="245"/>
      <c r="J187" s="231"/>
      <c r="K187" s="231"/>
      <c r="L187" s="231"/>
      <c r="M187" s="231"/>
      <c r="N187" s="245" t="s">
        <v>1972</v>
      </c>
      <c r="O187" s="231"/>
      <c r="P187" s="231"/>
      <c r="Q187" s="231"/>
      <c r="R187" s="231"/>
      <c r="S187" s="231"/>
      <c r="T187" s="231"/>
      <c r="U187" s="231"/>
      <c r="V187" s="231"/>
      <c r="W187" s="231"/>
      <c r="X187" s="231"/>
      <c r="Y187" s="231"/>
      <c r="Z187" s="233"/>
    </row>
    <row r="188" spans="1:26" ht="330.75" hidden="1">
      <c r="A188" s="246" t="s">
        <v>1505</v>
      </c>
      <c r="B188" s="231" t="s">
        <v>1785</v>
      </c>
      <c r="C188" s="245" t="s">
        <v>984</v>
      </c>
      <c r="D188" s="245" t="s">
        <v>1968</v>
      </c>
      <c r="E188" s="245" t="s">
        <v>1973</v>
      </c>
      <c r="F188" s="245" t="s">
        <v>1970</v>
      </c>
      <c r="G188" s="245" t="s">
        <v>1971</v>
      </c>
      <c r="H188" s="245"/>
      <c r="I188" s="245"/>
      <c r="J188" s="231"/>
      <c r="K188" s="231"/>
      <c r="L188" s="231"/>
      <c r="M188" s="231"/>
      <c r="N188" s="245" t="s">
        <v>1972</v>
      </c>
      <c r="O188" s="231"/>
      <c r="P188" s="231"/>
      <c r="Q188" s="231"/>
      <c r="R188" s="231"/>
      <c r="S188" s="231"/>
      <c r="T188" s="231"/>
      <c r="U188" s="231"/>
      <c r="V188" s="231"/>
      <c r="W188" s="231"/>
      <c r="X188" s="231"/>
      <c r="Y188" s="231"/>
      <c r="Z188" s="233"/>
    </row>
    <row r="189" spans="1:26" ht="110.25" hidden="1">
      <c r="A189" s="246" t="s">
        <v>1505</v>
      </c>
      <c r="B189" s="231" t="s">
        <v>1785</v>
      </c>
      <c r="C189" s="245" t="s">
        <v>984</v>
      </c>
      <c r="D189" s="245" t="s">
        <v>1968</v>
      </c>
      <c r="E189" s="245" t="s">
        <v>1974</v>
      </c>
      <c r="F189" s="245" t="s">
        <v>1970</v>
      </c>
      <c r="G189" s="245" t="s">
        <v>1971</v>
      </c>
      <c r="H189" s="245"/>
      <c r="I189" s="245"/>
      <c r="J189" s="231"/>
      <c r="K189" s="231"/>
      <c r="L189" s="231"/>
      <c r="M189" s="231"/>
      <c r="N189" s="245" t="s">
        <v>1972</v>
      </c>
      <c r="O189" s="231"/>
      <c r="P189" s="231"/>
      <c r="Q189" s="231"/>
      <c r="R189" s="231"/>
      <c r="S189" s="231"/>
      <c r="T189" s="231"/>
      <c r="U189" s="231"/>
      <c r="V189" s="231"/>
      <c r="W189" s="231"/>
      <c r="X189" s="231"/>
      <c r="Y189" s="231"/>
      <c r="Z189" s="233"/>
    </row>
    <row r="190" spans="1:26" ht="252" hidden="1">
      <c r="A190" s="246" t="s">
        <v>1505</v>
      </c>
      <c r="B190" s="231" t="s">
        <v>1785</v>
      </c>
      <c r="C190" s="245" t="s">
        <v>984</v>
      </c>
      <c r="D190" s="245" t="s">
        <v>1968</v>
      </c>
      <c r="E190" s="245" t="s">
        <v>1975</v>
      </c>
      <c r="F190" s="245" t="s">
        <v>1970</v>
      </c>
      <c r="G190" s="245" t="s">
        <v>1971</v>
      </c>
      <c r="H190" s="245"/>
      <c r="I190" s="245"/>
      <c r="J190" s="231"/>
      <c r="K190" s="231"/>
      <c r="L190" s="231"/>
      <c r="M190" s="231"/>
      <c r="N190" s="245" t="s">
        <v>1972</v>
      </c>
      <c r="O190" s="231"/>
      <c r="P190" s="231"/>
      <c r="Q190" s="231"/>
      <c r="R190" s="231"/>
      <c r="S190" s="231"/>
      <c r="T190" s="231"/>
      <c r="U190" s="231"/>
      <c r="V190" s="231"/>
      <c r="W190" s="231"/>
      <c r="X190" s="231"/>
      <c r="Y190" s="231"/>
      <c r="Z190" s="233"/>
    </row>
    <row r="191" spans="1:26" ht="315" hidden="1">
      <c r="A191" s="246" t="s">
        <v>1505</v>
      </c>
      <c r="B191" s="231" t="s">
        <v>1785</v>
      </c>
      <c r="C191" s="245" t="s">
        <v>984</v>
      </c>
      <c r="D191" s="245" t="s">
        <v>1968</v>
      </c>
      <c r="E191" s="245" t="s">
        <v>1976</v>
      </c>
      <c r="F191" s="245" t="s">
        <v>1970</v>
      </c>
      <c r="G191" s="245" t="s">
        <v>1971</v>
      </c>
      <c r="H191" s="245"/>
      <c r="I191" s="245"/>
      <c r="J191" s="231"/>
      <c r="K191" s="231"/>
      <c r="L191" s="231"/>
      <c r="M191" s="231"/>
      <c r="N191" s="245" t="s">
        <v>1972</v>
      </c>
      <c r="O191" s="231"/>
      <c r="P191" s="231"/>
      <c r="Q191" s="231"/>
      <c r="R191" s="231"/>
      <c r="S191" s="231"/>
      <c r="T191" s="231"/>
      <c r="U191" s="231"/>
      <c r="V191" s="231"/>
      <c r="W191" s="231"/>
      <c r="X191" s="231"/>
      <c r="Y191" s="231"/>
      <c r="Z191" s="233"/>
    </row>
    <row r="192" spans="1:26" ht="47.25" hidden="1">
      <c r="A192" s="246" t="s">
        <v>1505</v>
      </c>
      <c r="B192" s="231" t="s">
        <v>1785</v>
      </c>
      <c r="C192" s="245" t="s">
        <v>984</v>
      </c>
      <c r="D192" s="245" t="s">
        <v>1968</v>
      </c>
      <c r="E192" s="245" t="s">
        <v>1977</v>
      </c>
      <c r="F192" s="245" t="s">
        <v>1970</v>
      </c>
      <c r="G192" s="245" t="s">
        <v>1978</v>
      </c>
      <c r="H192" s="245"/>
      <c r="I192" s="245"/>
      <c r="J192" s="231"/>
      <c r="K192" s="231"/>
      <c r="L192" s="231"/>
      <c r="M192" s="231"/>
      <c r="N192" s="245" t="s">
        <v>1972</v>
      </c>
      <c r="O192" s="231"/>
      <c r="P192" s="231"/>
      <c r="Q192" s="231"/>
      <c r="R192" s="231"/>
      <c r="S192" s="231"/>
      <c r="T192" s="231"/>
      <c r="U192" s="231"/>
      <c r="V192" s="231"/>
      <c r="W192" s="231"/>
      <c r="X192" s="231"/>
      <c r="Y192" s="231"/>
      <c r="Z192" s="233"/>
    </row>
    <row r="193" spans="1:26" ht="78.75" hidden="1">
      <c r="A193" s="247" t="s">
        <v>1505</v>
      </c>
      <c r="B193" s="248" t="s">
        <v>1785</v>
      </c>
      <c r="C193" s="249" t="s">
        <v>984</v>
      </c>
      <c r="D193" s="249" t="s">
        <v>1968</v>
      </c>
      <c r="E193" s="249" t="s">
        <v>1979</v>
      </c>
      <c r="F193" s="249" t="s">
        <v>1980</v>
      </c>
      <c r="G193" s="249" t="s">
        <v>1978</v>
      </c>
      <c r="H193" s="249"/>
      <c r="I193" s="249"/>
      <c r="J193" s="248"/>
      <c r="K193" s="248"/>
      <c r="L193" s="248"/>
      <c r="M193" s="248"/>
      <c r="N193" s="249"/>
      <c r="O193" s="248"/>
      <c r="P193" s="248"/>
      <c r="Q193" s="248"/>
      <c r="R193" s="248"/>
      <c r="S193" s="248"/>
      <c r="T193" s="248"/>
      <c r="U193" s="248"/>
      <c r="V193" s="248"/>
      <c r="W193" s="248"/>
      <c r="X193" s="248"/>
      <c r="Y193" s="248"/>
      <c r="Z193" s="250"/>
    </row>
  </sheetData>
  <autoFilter ref="A2:Z193">
    <filterColumn colId="3">
      <filters>
        <filter val="гарантии"/>
      </filters>
    </filterColumn>
  </autoFilter>
  <mergeCells count="1">
    <mergeCell ref="A1:Z1"/>
  </mergeCells>
  <phoneticPr fontId="43" type="noConversion"/>
  <dataValidations count="4">
    <dataValidation type="list" allowBlank="1" showErrorMessage="1" sqref="C3:C146 C149:C193">
      <formula1>Кл</formula1>
    </dataValidation>
    <dataValidation type="list" allowBlank="1" showErrorMessage="1" sqref="D2">
      <formula1>Катег</formula1>
    </dataValidation>
    <dataValidation type="list" allowBlank="1" showErrorMessage="1" sqref="C2">
      <formula1>Клиент</formula1>
    </dataValidation>
    <dataValidation type="list" allowBlank="1" showErrorMessage="1" sqref="D3:D146 D149:D193">
      <formula1>категор</formula1>
    </dataValidation>
  </dataValidations>
  <pageMargins left="0.7" right="0.7" top="0.75" bottom="0.75" header="0" footer="0"/>
  <pageSetup paperSize="9" orientation="landscape"/>
  <rowBreaks count="35" manualBreakCount="35">
    <brk id="129" man="1"/>
    <brk id="66" man="1"/>
    <brk id="133" man="1"/>
    <brk id="5" man="1"/>
    <brk id="71" man="1"/>
    <brk id="139" man="1"/>
    <brk id="76" man="1"/>
    <brk id="12" man="1"/>
    <brk id="79" man="1"/>
    <brk id="19" man="1"/>
    <brk id="84" man="1"/>
    <brk id="149" man="1"/>
    <brk id="89" man="1"/>
    <brk id="25" man="1"/>
    <brk id="154" man="1"/>
    <brk id="92" man="1"/>
    <brk id="158" man="1"/>
    <brk id="96" man="1"/>
    <brk id="163" man="1"/>
    <brk id="100" man="1"/>
    <brk id="103" man="1"/>
    <brk id="169" man="1"/>
    <brk id="106" man="1"/>
    <brk id="109" man="1"/>
    <brk id="45" man="1"/>
    <brk id="174" man="1"/>
    <brk id="112" man="1"/>
    <brk id="179" man="1"/>
    <brk id="117" man="1"/>
    <brk id="54" man="1"/>
    <brk id="184" man="1"/>
    <brk id="121" man="1"/>
    <brk id="58" man="1"/>
    <brk id="125" man="1"/>
    <brk id="62" man="1"/>
  </rowBreaks>
  <colBreaks count="2" manualBreakCount="2">
    <brk id="17" man="1"/>
    <brk id="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5</vt:i4>
      </vt:variant>
    </vt:vector>
  </HeadingPairs>
  <TitlesOfParts>
    <vt:vector size="10" baseType="lpstr">
      <vt:lpstr>Лист1</vt:lpstr>
      <vt:lpstr>Акт. перечень</vt:lpstr>
      <vt:lpstr>Средства ФБ по направлениям</vt:lpstr>
      <vt:lpstr>Навигация по направлениям</vt:lpstr>
      <vt:lpstr>Меры группы ВЭБ.РФ</vt:lpstr>
      <vt:lpstr>Катег</vt:lpstr>
      <vt:lpstr>категор</vt:lpstr>
      <vt:lpstr>Кл</vt:lpstr>
      <vt:lpstr>Клиент</vt:lpstr>
      <vt:lpstr>Раздел</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Подшивалов Евгений Николаевич</dc:creator>
  <cp:lastModifiedBy>chernova-js</cp:lastModifiedBy>
  <cp:lastPrinted>2019-04-12T10:01:07Z</cp:lastPrinted>
  <dcterms:created xsi:type="dcterms:W3CDTF">2016-06-02T13:52:16Z</dcterms:created>
  <dcterms:modified xsi:type="dcterms:W3CDTF">2019-07-16T08:48:49Z</dcterms:modified>
</cp:coreProperties>
</file>